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JC0068\Desktop\"/>
    </mc:Choice>
  </mc:AlternateContent>
  <xr:revisionPtr revIDLastSave="0" documentId="13_ncr:1_{3B737FDC-D4DE-45DF-9391-3FDB7C680861}" xr6:coauthVersionLast="47" xr6:coauthVersionMax="47" xr10:uidLastSave="{00000000-0000-0000-0000-000000000000}"/>
  <bookViews>
    <workbookView xWindow="828" yWindow="-108" windowWidth="25200" windowHeight="17496" xr2:uid="{00000000-000D-0000-FFFF-FFFF00000000}"/>
  </bookViews>
  <sheets>
    <sheet name="出欠" sheetId="2" r:id="rId1"/>
    <sheet name="年間スケジュール" sheetId="1" r:id="rId2"/>
  </sheets>
  <definedNames>
    <definedName name="_xlnm._FilterDatabase" localSheetId="0" hidden="1">出欠!$A$4:$T$39</definedName>
    <definedName name="_xlnm._FilterDatabase" localSheetId="1" hidden="1">年間スケジュール!$A$1:$G$16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" i="2" l="1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H41" i="2"/>
  <c r="W41" i="2" l="1"/>
</calcChain>
</file>

<file path=xl/sharedStrings.xml><?xml version="1.0" encoding="utf-8"?>
<sst xmlns="http://schemas.openxmlformats.org/spreadsheetml/2006/main" count="202" uniqueCount="149">
  <si>
    <t>日程</t>
    <rPh sb="0" eb="2">
      <t>ニッテイ</t>
    </rPh>
    <phoneticPr fontId="1"/>
  </si>
  <si>
    <t>氏名</t>
    <rPh sb="0" eb="2">
      <t>シメイ</t>
    </rPh>
    <phoneticPr fontId="1"/>
  </si>
  <si>
    <t>会社</t>
    <rPh sb="0" eb="2">
      <t>カイシャ</t>
    </rPh>
    <phoneticPr fontId="1"/>
  </si>
  <si>
    <t>関東</t>
  </si>
  <si>
    <t>中部</t>
  </si>
  <si>
    <t>関西</t>
  </si>
  <si>
    <t>芦田 保</t>
  </si>
  <si>
    <t>IDECセールスサポート株式会社</t>
  </si>
  <si>
    <t>安藤 康司</t>
  </si>
  <si>
    <t>株式会社神戸製鋼所</t>
  </si>
  <si>
    <t>伊藤 明史</t>
  </si>
  <si>
    <t>豊田合成株式会社</t>
  </si>
  <si>
    <t>永井 信尚</t>
  </si>
  <si>
    <t>川重テクノロジー株式会社</t>
  </si>
  <si>
    <t>奥野 健司</t>
  </si>
  <si>
    <t>株式会社アイシン</t>
  </si>
  <si>
    <t>押部 龍司</t>
  </si>
  <si>
    <t>岡田 和也</t>
  </si>
  <si>
    <t>IDECファクトリーソリューションズ株式会社</t>
  </si>
  <si>
    <t>岩崎 達哉</t>
  </si>
  <si>
    <t>株式会社アルバック</t>
  </si>
  <si>
    <t>吉川 幸雄</t>
  </si>
  <si>
    <t>吉川労働衛生コンサルタント事務所</t>
  </si>
  <si>
    <t>山岸 秀雄</t>
  </si>
  <si>
    <t>太陽誘電株式会社</t>
  </si>
  <si>
    <t>山口 隼人</t>
  </si>
  <si>
    <t>芝浦機械株式会社</t>
  </si>
  <si>
    <t>緒方 禎郎</t>
  </si>
  <si>
    <t>大同メタル工業株式会社</t>
  </si>
  <si>
    <t>諸石 弘司</t>
  </si>
  <si>
    <t>ダイキン工業株式会社</t>
  </si>
  <si>
    <t>小黒 直輝</t>
  </si>
  <si>
    <t>アズビル株式会社</t>
  </si>
  <si>
    <t>松川 郁雄</t>
  </si>
  <si>
    <t>オムロン株式会社</t>
  </si>
  <si>
    <t>森 紫乃喜</t>
  </si>
  <si>
    <t>積水化学工業株式会社</t>
  </si>
  <si>
    <t>西山 政則</t>
  </si>
  <si>
    <t>エスプロ エンジニアリング</t>
  </si>
  <si>
    <t>西端 重昭</t>
  </si>
  <si>
    <t>青野 竜二</t>
  </si>
  <si>
    <t>千谷 彰一</t>
  </si>
  <si>
    <t>株式会社島精機製作所</t>
  </si>
  <si>
    <t>大賀 公二</t>
  </si>
  <si>
    <t>有人宇宙システム株式会社</t>
  </si>
  <si>
    <t>大西 昭吉</t>
  </si>
  <si>
    <t>大西安全コンサルタント事務所</t>
  </si>
  <si>
    <t>中野 浩志</t>
    <phoneticPr fontId="1"/>
  </si>
  <si>
    <t>株式会社豊電子工業</t>
  </si>
  <si>
    <t>三菱電機システムサービス株式会社</t>
  </si>
  <si>
    <t>藤井 克昌</t>
  </si>
  <si>
    <t>株式会社朝日工業社</t>
  </si>
  <si>
    <t>藤田 卓也</t>
  </si>
  <si>
    <t>株式会社ジェイ・イー・ティ</t>
  </si>
  <si>
    <t>ジック株式会社</t>
  </si>
  <si>
    <t>楠本 義治</t>
  </si>
  <si>
    <t>カンファーセーフティ</t>
  </si>
  <si>
    <t>片畑 隆敏</t>
  </si>
  <si>
    <t>北村 直木</t>
  </si>
  <si>
    <t>ピルツジャパン株式会社</t>
  </si>
  <si>
    <t>野口 吉樹</t>
  </si>
  <si>
    <t>トタニ技研工業株式会社</t>
  </si>
  <si>
    <t>藍原 知之</t>
  </si>
  <si>
    <t>協和発酵バイオ株式会社</t>
  </si>
  <si>
    <t>栃尾 昌洋</t>
    <rPh sb="0" eb="2">
      <t>トチオ</t>
    </rPh>
    <rPh sb="3" eb="5">
      <t>マサヒロ</t>
    </rPh>
    <phoneticPr fontId="1"/>
  </si>
  <si>
    <t>日本認証株式会社</t>
    <rPh sb="0" eb="2">
      <t>ニホン</t>
    </rPh>
    <rPh sb="2" eb="4">
      <t>ニンショウ</t>
    </rPh>
    <rPh sb="4" eb="6">
      <t>カブシキ</t>
    </rPh>
    <rPh sb="6" eb="8">
      <t>カイシャ</t>
    </rPh>
    <phoneticPr fontId="1"/>
  </si>
  <si>
    <t>中山 今日太</t>
    <rPh sb="0" eb="2">
      <t>ナカヤマ</t>
    </rPh>
    <rPh sb="3" eb="5">
      <t>キョウ</t>
    </rPh>
    <rPh sb="5" eb="6">
      <t>ブト</t>
    </rPh>
    <phoneticPr fontId="1"/>
  </si>
  <si>
    <t>運営</t>
    <rPh sb="0" eb="2">
      <t>ウンエイ</t>
    </rPh>
    <phoneticPr fontId="1"/>
  </si>
  <si>
    <t>会場</t>
    <rPh sb="0" eb="2">
      <t>カイジョウ</t>
    </rPh>
    <phoneticPr fontId="1"/>
  </si>
  <si>
    <t>URL</t>
    <phoneticPr fontId="1"/>
  </si>
  <si>
    <t>ID</t>
    <phoneticPr fontId="1"/>
  </si>
  <si>
    <t>パスコード</t>
    <phoneticPr fontId="1"/>
  </si>
  <si>
    <t>アシダ タモツ</t>
  </si>
  <si>
    <t>アンドウ ヤスジ</t>
  </si>
  <si>
    <t>イトウ アキフミ</t>
  </si>
  <si>
    <t>ナガイ ノブヒサ</t>
  </si>
  <si>
    <t>オクノ タケシ</t>
  </si>
  <si>
    <t>オシベ リュウジ</t>
  </si>
  <si>
    <t>オカダ カズヤ</t>
  </si>
  <si>
    <t>イワサキ タツヤ</t>
  </si>
  <si>
    <t>ヨシカワ ユキオ</t>
  </si>
  <si>
    <t>ヤマギシ ヒデオ</t>
  </si>
  <si>
    <t>ヤマグチ ハヤト</t>
  </si>
  <si>
    <t>オガタ ヨシオ</t>
  </si>
  <si>
    <t>モロイシ コウジ</t>
  </si>
  <si>
    <t>オグロ ナオキ</t>
  </si>
  <si>
    <t>マツカワ イクオ</t>
  </si>
  <si>
    <t>モリ シノキ</t>
  </si>
  <si>
    <t>ニシヤマ マサノリ</t>
  </si>
  <si>
    <t>ニシバタ シゲアキ</t>
  </si>
  <si>
    <t>アオノ リュウジ</t>
  </si>
  <si>
    <t>チヤ ショウイチ</t>
  </si>
  <si>
    <t>オオガ コウジ</t>
  </si>
  <si>
    <t>オオニシ アキヨシ</t>
  </si>
  <si>
    <t>ナカノ ヒロシ</t>
  </si>
  <si>
    <t>タムラ ヤスキ</t>
  </si>
  <si>
    <t>フジイ カツノリ</t>
  </si>
  <si>
    <t>フジタ タクヤ</t>
  </si>
  <si>
    <t>フジタ タクマ</t>
  </si>
  <si>
    <t>クスモト ヨシハル</t>
  </si>
  <si>
    <t>カタハタ タカトシ</t>
  </si>
  <si>
    <t>キタムラ ナオキ</t>
  </si>
  <si>
    <t>ノグチ ヨシキ</t>
  </si>
  <si>
    <t>アイハラ トモユキ</t>
  </si>
  <si>
    <t>シメイ</t>
    <phoneticPr fontId="1"/>
  </si>
  <si>
    <t>トチオ マサヒロ</t>
    <phoneticPr fontId="1"/>
  </si>
  <si>
    <t>ナカヤマ キョウタ</t>
    <phoneticPr fontId="1"/>
  </si>
  <si>
    <t>藤田 拓磨</t>
    <phoneticPr fontId="1"/>
  </si>
  <si>
    <t>田村 靖樹</t>
    <phoneticPr fontId="1"/>
  </si>
  <si>
    <t>SA協議会　SA部会　名簿</t>
    <rPh sb="2" eb="5">
      <t>キョウギカイ</t>
    </rPh>
    <rPh sb="8" eb="10">
      <t>ブカイ</t>
    </rPh>
    <rPh sb="11" eb="13">
      <t>メイボ</t>
    </rPh>
    <phoneticPr fontId="1"/>
  </si>
  <si>
    <t>合計</t>
    <rPh sb="0" eb="2">
      <t>ゴウケイ</t>
    </rPh>
    <phoneticPr fontId="1"/>
  </si>
  <si>
    <t>役職</t>
    <rPh sb="0" eb="2">
      <t>ヤクショク</t>
    </rPh>
    <phoneticPr fontId="1"/>
  </si>
  <si>
    <t>部会長</t>
    <rPh sb="0" eb="3">
      <t>ブカイチョウ</t>
    </rPh>
    <phoneticPr fontId="1"/>
  </si>
  <si>
    <t>副部会長</t>
    <rPh sb="0" eb="4">
      <t>フクブカイチョウ</t>
    </rPh>
    <phoneticPr fontId="1"/>
  </si>
  <si>
    <t>事務局</t>
    <rPh sb="0" eb="3">
      <t>ジムキョク</t>
    </rPh>
    <phoneticPr fontId="1"/>
  </si>
  <si>
    <t>実施形態</t>
    <rPh sb="0" eb="2">
      <t>ジッシ</t>
    </rPh>
    <rPh sb="2" eb="4">
      <t>ケイタイ</t>
    </rPh>
    <phoneticPr fontId="1"/>
  </si>
  <si>
    <t>座談会</t>
    <rPh sb="0" eb="3">
      <t>ザダンカイ</t>
    </rPh>
    <phoneticPr fontId="1"/>
  </si>
  <si>
    <t>幹事会：第二金曜日</t>
    <rPh sb="0" eb="3">
      <t>カンジカイ</t>
    </rPh>
    <rPh sb="4" eb="5">
      <t>ダイ</t>
    </rPh>
    <rPh sb="5" eb="6">
      <t>ニ</t>
    </rPh>
    <rPh sb="6" eb="9">
      <t>キンヨウビ</t>
    </rPh>
    <phoneticPr fontId="1"/>
  </si>
  <si>
    <t>座談会：4月、8月、12月</t>
    <rPh sb="0" eb="3">
      <t>ザダンカイ</t>
    </rPh>
    <rPh sb="5" eb="6">
      <t>ガツ</t>
    </rPh>
    <rPh sb="8" eb="9">
      <t>ガツ</t>
    </rPh>
    <rPh sb="12" eb="13">
      <t>ガツ</t>
    </rPh>
    <phoneticPr fontId="1"/>
  </si>
  <si>
    <t>SUM：第三金曜日、7月、11月、2月</t>
    <rPh sb="4" eb="6">
      <t>ダイサン</t>
    </rPh>
    <rPh sb="6" eb="9">
      <t>キンヨウビ</t>
    </rPh>
    <rPh sb="11" eb="12">
      <t>ガツ</t>
    </rPh>
    <rPh sb="15" eb="16">
      <t>ガツ</t>
    </rPh>
    <rPh sb="18" eb="19">
      <t>ガツ</t>
    </rPh>
    <phoneticPr fontId="1"/>
  </si>
  <si>
    <t>幹事会</t>
    <rPh sb="0" eb="3">
      <t>カンジカイ</t>
    </rPh>
    <phoneticPr fontId="1"/>
  </si>
  <si>
    <t>SUM</t>
  </si>
  <si>
    <t>SUM</t>
    <phoneticPr fontId="1"/>
  </si>
  <si>
    <t>SICK名古屋</t>
    <rPh sb="4" eb="7">
      <t>ナゴヤ</t>
    </rPh>
    <phoneticPr fontId="1"/>
  </si>
  <si>
    <t>12/19：WRSがあるので1週間ずらす</t>
    <rPh sb="15" eb="17">
      <t>シュウカン</t>
    </rPh>
    <phoneticPr fontId="1"/>
  </si>
  <si>
    <t>07/25：万博でGISHWがあるので1週間ずらす</t>
    <rPh sb="6" eb="8">
      <t>バンパク</t>
    </rPh>
    <rPh sb="20" eb="22">
      <t>シュウカン</t>
    </rPh>
    <phoneticPr fontId="1"/>
  </si>
  <si>
    <t>JC</t>
    <phoneticPr fontId="1"/>
  </si>
  <si>
    <t>栃尾、中山</t>
    <rPh sb="0" eb="2">
      <t>トチオ</t>
    </rPh>
    <rPh sb="3" eb="5">
      <t>ナカヤマ</t>
    </rPh>
    <phoneticPr fontId="1"/>
  </si>
  <si>
    <t>中山</t>
    <rPh sb="0" eb="2">
      <t>ナカヤマ</t>
    </rPh>
    <phoneticPr fontId="1"/>
  </si>
  <si>
    <t>https://us02web.zoom.us/j/82048665090?pwd=xVGGTmmnWdc4I57L06iX957GIFcsVT.1</t>
  </si>
  <si>
    <t>https://us02web.zoom.us/j/83267317485?pwd=JX3LqBVS4xUeIvZWxeZqqnAmER8oVp.1</t>
  </si>
  <si>
    <t>https://us02web.zoom.us/j/84377084005?pwd=YoJS9aa2bO7aYczP28PaNq971P7PEC.1</t>
  </si>
  <si>
    <t>https://us02web.zoom.us/j/88372023993?pwd=cFrveENZJsnJYvBYzxdNcS9hexr64a.1</t>
  </si>
  <si>
    <t>https://us02web.zoom.us/j/82449502989?pwd=WSwzkzkZFwavw9OjdyVrosYbrXVPbZ.1</t>
  </si>
  <si>
    <t>https://us02web.zoom.us/j/86405495145?pwd=1G4Vwybq6gbITyaqla1NbUHQwobMPp.1</t>
  </si>
  <si>
    <t>https://us02web.zoom.us/j/84344689518?pwd=Ns0kfeyOiylcELaTaTOD0AyDYmbZL9.1</t>
  </si>
  <si>
    <t>https://us02web.zoom.us/j/85145825126?pwd=UPCOwr9CSF9gGYHBFoOGzzfrjENEfQ.1</t>
  </si>
  <si>
    <t>https://us02web.zoom.us/j/85949639122?pwd=peBEnNEMvpbkvff7ub4jOeZJFQ16js.1</t>
  </si>
  <si>
    <t xml:space="preserve"> 820 4866 5090</t>
  </si>
  <si>
    <t xml:space="preserve"> 832 6731 7485</t>
  </si>
  <si>
    <t xml:space="preserve"> 843 7708 4005</t>
  </si>
  <si>
    <t xml:space="preserve"> 883 7202 3993</t>
  </si>
  <si>
    <t xml:space="preserve"> 824 4950 2989</t>
  </si>
  <si>
    <t xml:space="preserve"> 864 0549 5145</t>
  </si>
  <si>
    <t xml:space="preserve"> 843 4468 9518</t>
  </si>
  <si>
    <t xml:space="preserve"> 851 4582 5126</t>
  </si>
  <si>
    <t xml:space="preserve"> 859 4963 9122</t>
  </si>
  <si>
    <t>合計</t>
    <rPh sb="0" eb="2">
      <t>ゴウケイ</t>
    </rPh>
    <phoneticPr fontId="1"/>
  </si>
  <si>
    <t>〇：会場出席　□：オンライン出席　×：欠席</t>
    <rPh sb="2" eb="4">
      <t>カイジョウ</t>
    </rPh>
    <rPh sb="4" eb="6">
      <t>シュッセキ</t>
    </rPh>
    <rPh sb="14" eb="16">
      <t>シュッセキ</t>
    </rPh>
    <rPh sb="19" eb="21">
      <t>ケッセキ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</si>
</sst>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81" formatCode="m&quot;月&quot;d&quot;日&quot;;@"/>
  </numFmts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176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76" fontId="0" fillId="0" borderId="12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0" fontId="0" fillId="0" borderId="27" xfId="0" applyBorder="1" applyAlignment="1">
      <alignment horizontal="center"/>
    </xf>
    <xf numFmtId="0" fontId="0" fillId="0" borderId="28" xfId="0" applyBorder="1"/>
    <xf numFmtId="176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5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25" xfId="0" applyBorder="1" applyAlignment="1">
      <alignment horizontal="center"/>
    </xf>
    <xf numFmtId="176" fontId="0" fillId="0" borderId="24" xfId="0" applyNumberFormat="1" applyBorder="1" applyAlignment="1">
      <alignment vertical="center" wrapText="1"/>
    </xf>
    <xf numFmtId="176" fontId="0" fillId="0" borderId="17" xfId="0" applyNumberFormat="1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1" xfId="0" applyBorder="1"/>
    <xf numFmtId="0" fontId="0" fillId="0" borderId="24" xfId="0" applyBorder="1"/>
    <xf numFmtId="0" fontId="0" fillId="0" borderId="30" xfId="0" applyBorder="1"/>
    <xf numFmtId="0" fontId="0" fillId="0" borderId="26" xfId="0" applyBorder="1"/>
    <xf numFmtId="0" fontId="0" fillId="0" borderId="31" xfId="0" applyBorder="1"/>
    <xf numFmtId="0" fontId="0" fillId="0" borderId="25" xfId="0" applyBorder="1"/>
    <xf numFmtId="0" fontId="0" fillId="0" borderId="29" xfId="0" applyBorder="1"/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76" fontId="0" fillId="0" borderId="2" xfId="0" applyNumberFormat="1" applyBorder="1" applyAlignment="1">
      <alignment horizontal="center" vertical="center"/>
    </xf>
    <xf numFmtId="176" fontId="0" fillId="0" borderId="8" xfId="0" applyNumberFormat="1" applyBorder="1" applyAlignment="1">
      <alignment vertical="center" wrapText="1"/>
    </xf>
    <xf numFmtId="176" fontId="0" fillId="0" borderId="13" xfId="0" applyNumberFormat="1" applyBorder="1" applyAlignment="1">
      <alignment vertical="center" wrapText="1"/>
    </xf>
    <xf numFmtId="176" fontId="0" fillId="0" borderId="13" xfId="0" applyNumberFormat="1" applyBorder="1" applyAlignment="1">
      <alignment vertical="center"/>
    </xf>
    <xf numFmtId="176" fontId="0" fillId="0" borderId="26" xfId="0" applyNumberFormat="1" applyBorder="1" applyAlignment="1">
      <alignment vertical="center" wrapText="1"/>
    </xf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181" fontId="0" fillId="0" borderId="39" xfId="0" applyNumberFormat="1" applyBorder="1" applyAlignment="1">
      <alignment horizontal="center"/>
    </xf>
    <xf numFmtId="181" fontId="0" fillId="0" borderId="40" xfId="0" applyNumberFormat="1" applyBorder="1" applyAlignment="1">
      <alignment horizontal="center"/>
    </xf>
    <xf numFmtId="181" fontId="0" fillId="0" borderId="40" xfId="0" applyNumberFormat="1" applyBorder="1"/>
    <xf numFmtId="181" fontId="0" fillId="0" borderId="24" xfId="0" applyNumberFormat="1" applyBorder="1" applyAlignment="1">
      <alignment horizontal="center"/>
    </xf>
    <xf numFmtId="181" fontId="0" fillId="0" borderId="25" xfId="0" applyNumberFormat="1" applyBorder="1" applyAlignment="1">
      <alignment horizontal="center"/>
    </xf>
    <xf numFmtId="181" fontId="0" fillId="0" borderId="26" xfId="0" applyNumberFormat="1" applyBorder="1" applyAlignment="1">
      <alignment horizontal="center"/>
    </xf>
    <xf numFmtId="181" fontId="0" fillId="0" borderId="3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565A-CA75-41F5-8028-54B2B737CC3E}">
  <dimension ref="A1:W42"/>
  <sheetViews>
    <sheetView tabSelected="1" zoomScale="130" zoomScaleNormal="130" workbookViewId="0"/>
  </sheetViews>
  <sheetFormatPr defaultRowHeight="18"/>
  <cols>
    <col min="1" max="1" width="11.3984375" bestFit="1" customWidth="1"/>
    <col min="2" max="2" width="20.8984375" bestFit="1" customWidth="1"/>
    <col min="3" max="3" width="42.69921875" hidden="1" customWidth="1"/>
    <col min="4" max="4" width="8.59765625" bestFit="1" customWidth="1"/>
    <col min="5" max="7" width="8.796875" hidden="1" customWidth="1"/>
    <col min="8" max="8" width="8.796875" customWidth="1"/>
    <col min="9" max="9" width="8.796875" style="47" customWidth="1"/>
    <col min="10" max="22" width="8.796875" customWidth="1"/>
  </cols>
  <sheetData>
    <row r="1" spans="1:23">
      <c r="A1" t="s">
        <v>109</v>
      </c>
    </row>
    <row r="3" spans="1:23" ht="18.600000000000001" thickBot="1">
      <c r="A3" t="s">
        <v>148</v>
      </c>
    </row>
    <row r="4" spans="1:23" ht="19.2" thickTop="1" thickBot="1">
      <c r="E4" s="4" t="s">
        <v>3</v>
      </c>
      <c r="F4" s="5" t="s">
        <v>4</v>
      </c>
      <c r="G4" s="6" t="s">
        <v>5</v>
      </c>
      <c r="H4" s="80">
        <v>45765</v>
      </c>
      <c r="I4" s="81">
        <v>45786</v>
      </c>
      <c r="J4" s="81">
        <v>45821</v>
      </c>
      <c r="K4" s="81">
        <v>45849</v>
      </c>
      <c r="L4" s="81">
        <v>45863</v>
      </c>
      <c r="M4" s="81">
        <v>45877</v>
      </c>
      <c r="N4" s="81">
        <v>45912</v>
      </c>
      <c r="O4" s="81">
        <v>45940</v>
      </c>
      <c r="P4" s="81">
        <v>45975</v>
      </c>
      <c r="Q4" s="81">
        <v>45982</v>
      </c>
      <c r="R4" s="81">
        <v>46010</v>
      </c>
      <c r="S4" s="81">
        <v>46031</v>
      </c>
      <c r="T4" s="81">
        <v>46066</v>
      </c>
      <c r="U4" s="82">
        <v>46073</v>
      </c>
      <c r="V4" s="86">
        <v>46094</v>
      </c>
    </row>
    <row r="5" spans="1:23" ht="19.2" thickTop="1" thickBot="1">
      <c r="A5" s="2" t="s">
        <v>1</v>
      </c>
      <c r="B5" s="29" t="s">
        <v>104</v>
      </c>
      <c r="C5" s="3" t="s">
        <v>2</v>
      </c>
      <c r="D5" s="2" t="s">
        <v>111</v>
      </c>
      <c r="E5" s="77"/>
      <c r="F5" s="78"/>
      <c r="G5" s="79"/>
      <c r="H5" s="83" t="s">
        <v>116</v>
      </c>
      <c r="I5" s="84" t="s">
        <v>120</v>
      </c>
      <c r="J5" s="84" t="s">
        <v>120</v>
      </c>
      <c r="K5" s="84" t="s">
        <v>120</v>
      </c>
      <c r="L5" s="84" t="s">
        <v>121</v>
      </c>
      <c r="M5" s="84" t="s">
        <v>116</v>
      </c>
      <c r="N5" s="84" t="s">
        <v>120</v>
      </c>
      <c r="O5" s="84" t="s">
        <v>120</v>
      </c>
      <c r="P5" s="84" t="s">
        <v>120</v>
      </c>
      <c r="Q5" s="84" t="s">
        <v>121</v>
      </c>
      <c r="R5" s="84" t="s">
        <v>116</v>
      </c>
      <c r="S5" s="84" t="s">
        <v>120</v>
      </c>
      <c r="T5" s="84" t="s">
        <v>120</v>
      </c>
      <c r="U5" s="84" t="s">
        <v>121</v>
      </c>
      <c r="V5" s="85" t="s">
        <v>120</v>
      </c>
      <c r="W5" s="7" t="s">
        <v>147</v>
      </c>
    </row>
    <row r="6" spans="1:23" ht="18.600000000000001" thickTop="1">
      <c r="A6" s="8" t="s">
        <v>62</v>
      </c>
      <c r="B6" s="30" t="s">
        <v>103</v>
      </c>
      <c r="C6" s="9" t="s">
        <v>63</v>
      </c>
      <c r="D6" s="8"/>
      <c r="E6" s="10">
        <v>1</v>
      </c>
      <c r="F6" s="11"/>
      <c r="G6" s="12"/>
      <c r="H6" s="73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5"/>
      <c r="U6" s="75"/>
      <c r="V6" s="76"/>
      <c r="W6" s="72">
        <f>COUNTA(H6:V6)-COUNTIF(H6:V6,"×")</f>
        <v>0</v>
      </c>
    </row>
    <row r="7" spans="1:23">
      <c r="A7" s="13" t="s">
        <v>40</v>
      </c>
      <c r="B7" s="30" t="s">
        <v>90</v>
      </c>
      <c r="C7" s="14" t="s">
        <v>26</v>
      </c>
      <c r="D7" s="13"/>
      <c r="E7" s="15">
        <v>1</v>
      </c>
      <c r="F7" s="16"/>
      <c r="G7" s="17"/>
      <c r="H7" s="56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16"/>
      <c r="U7" s="16"/>
      <c r="V7" s="14"/>
      <c r="W7" s="72">
        <f t="shared" ref="W7:W39" si="0">COUNTA(H7:V7)-COUNTIF(H7:V7,"×")</f>
        <v>0</v>
      </c>
    </row>
    <row r="8" spans="1:23">
      <c r="A8" s="13" t="s">
        <v>6</v>
      </c>
      <c r="B8" s="30" t="s">
        <v>72</v>
      </c>
      <c r="C8" s="14" t="s">
        <v>7</v>
      </c>
      <c r="D8" s="13"/>
      <c r="E8" s="15">
        <v>1</v>
      </c>
      <c r="F8" s="16"/>
      <c r="G8" s="17"/>
      <c r="H8" s="56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16"/>
      <c r="U8" s="16"/>
      <c r="V8" s="14"/>
      <c r="W8" s="72">
        <f t="shared" si="0"/>
        <v>0</v>
      </c>
    </row>
    <row r="9" spans="1:23">
      <c r="A9" s="13" t="s">
        <v>8</v>
      </c>
      <c r="B9" s="30" t="s">
        <v>73</v>
      </c>
      <c r="C9" s="14" t="s">
        <v>9</v>
      </c>
      <c r="D9" s="13"/>
      <c r="E9" s="15"/>
      <c r="F9" s="16"/>
      <c r="G9" s="17">
        <v>1</v>
      </c>
      <c r="H9" s="56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16"/>
      <c r="U9" s="16"/>
      <c r="V9" s="14"/>
      <c r="W9" s="72">
        <f t="shared" si="0"/>
        <v>0</v>
      </c>
    </row>
    <row r="10" spans="1:23">
      <c r="A10" s="13" t="s">
        <v>10</v>
      </c>
      <c r="B10" s="30" t="s">
        <v>74</v>
      </c>
      <c r="C10" s="14" t="s">
        <v>11</v>
      </c>
      <c r="D10" s="13"/>
      <c r="E10" s="15"/>
      <c r="F10" s="16">
        <v>1</v>
      </c>
      <c r="G10" s="17">
        <v>1</v>
      </c>
      <c r="H10" s="56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16"/>
      <c r="U10" s="16"/>
      <c r="V10" s="14"/>
      <c r="W10" s="72">
        <f t="shared" si="0"/>
        <v>0</v>
      </c>
    </row>
    <row r="11" spans="1:23">
      <c r="A11" s="13" t="s">
        <v>19</v>
      </c>
      <c r="B11" s="30" t="s">
        <v>79</v>
      </c>
      <c r="C11" s="14" t="s">
        <v>20</v>
      </c>
      <c r="D11" s="13" t="s">
        <v>113</v>
      </c>
      <c r="E11" s="15">
        <v>1</v>
      </c>
      <c r="F11" s="16"/>
      <c r="G11" s="17"/>
      <c r="H11" s="56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16"/>
      <c r="U11" s="16"/>
      <c r="V11" s="14"/>
      <c r="W11" s="72">
        <f t="shared" si="0"/>
        <v>0</v>
      </c>
    </row>
    <row r="12" spans="1:23">
      <c r="A12" s="13" t="s">
        <v>43</v>
      </c>
      <c r="B12" s="30" t="s">
        <v>92</v>
      </c>
      <c r="C12" s="14" t="s">
        <v>44</v>
      </c>
      <c r="D12" s="13"/>
      <c r="E12" s="15">
        <v>1</v>
      </c>
      <c r="F12" s="16"/>
      <c r="G12" s="17"/>
      <c r="H12" s="56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16"/>
      <c r="U12" s="16"/>
      <c r="V12" s="14"/>
      <c r="W12" s="72">
        <f t="shared" si="0"/>
        <v>0</v>
      </c>
    </row>
    <row r="13" spans="1:23">
      <c r="A13" s="13" t="s">
        <v>45</v>
      </c>
      <c r="B13" s="30" t="s">
        <v>93</v>
      </c>
      <c r="C13" s="14" t="s">
        <v>46</v>
      </c>
      <c r="D13" s="13"/>
      <c r="E13" s="15"/>
      <c r="F13" s="16"/>
      <c r="G13" s="17">
        <v>1</v>
      </c>
      <c r="H13" s="56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16"/>
      <c r="U13" s="16"/>
      <c r="V13" s="14"/>
      <c r="W13" s="72">
        <f t="shared" si="0"/>
        <v>0</v>
      </c>
    </row>
    <row r="14" spans="1:23">
      <c r="A14" s="13" t="s">
        <v>17</v>
      </c>
      <c r="B14" s="30" t="s">
        <v>78</v>
      </c>
      <c r="C14" s="14" t="s">
        <v>18</v>
      </c>
      <c r="D14" s="13"/>
      <c r="E14" s="15"/>
      <c r="F14" s="16"/>
      <c r="G14" s="17">
        <v>1</v>
      </c>
      <c r="H14" s="56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16"/>
      <c r="U14" s="16"/>
      <c r="V14" s="14"/>
      <c r="W14" s="72">
        <f t="shared" si="0"/>
        <v>0</v>
      </c>
    </row>
    <row r="15" spans="1:23">
      <c r="A15" s="13" t="s">
        <v>27</v>
      </c>
      <c r="B15" s="30" t="s">
        <v>83</v>
      </c>
      <c r="C15" s="14" t="s">
        <v>28</v>
      </c>
      <c r="D15" s="13"/>
      <c r="E15" s="15"/>
      <c r="F15" s="16">
        <v>1</v>
      </c>
      <c r="G15" s="17">
        <v>1</v>
      </c>
      <c r="H15" s="56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16"/>
      <c r="U15" s="16"/>
      <c r="V15" s="14"/>
      <c r="W15" s="72">
        <f t="shared" si="0"/>
        <v>0</v>
      </c>
    </row>
    <row r="16" spans="1:23">
      <c r="A16" s="13" t="s">
        <v>14</v>
      </c>
      <c r="B16" s="30" t="s">
        <v>76</v>
      </c>
      <c r="C16" s="14" t="s">
        <v>15</v>
      </c>
      <c r="D16" s="13" t="s">
        <v>113</v>
      </c>
      <c r="E16" s="15"/>
      <c r="F16" s="16">
        <v>1</v>
      </c>
      <c r="G16" s="17">
        <v>1</v>
      </c>
      <c r="H16" s="56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16"/>
      <c r="U16" s="16"/>
      <c r="V16" s="14"/>
      <c r="W16" s="72">
        <f t="shared" si="0"/>
        <v>0</v>
      </c>
    </row>
    <row r="17" spans="1:23">
      <c r="A17" s="13" t="s">
        <v>31</v>
      </c>
      <c r="B17" s="30" t="s">
        <v>85</v>
      </c>
      <c r="C17" s="14" t="s">
        <v>32</v>
      </c>
      <c r="D17" s="13"/>
      <c r="E17" s="15">
        <v>1</v>
      </c>
      <c r="F17" s="16"/>
      <c r="G17" s="17"/>
      <c r="H17" s="56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16"/>
      <c r="U17" s="16"/>
      <c r="V17" s="14"/>
      <c r="W17" s="72">
        <f t="shared" si="0"/>
        <v>0</v>
      </c>
    </row>
    <row r="18" spans="1:23">
      <c r="A18" s="13" t="s">
        <v>16</v>
      </c>
      <c r="B18" s="30" t="s">
        <v>77</v>
      </c>
      <c r="C18" s="14"/>
      <c r="D18" s="13"/>
      <c r="E18" s="15"/>
      <c r="F18" s="16"/>
      <c r="G18" s="17">
        <v>1</v>
      </c>
      <c r="H18" s="56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16"/>
      <c r="U18" s="16"/>
      <c r="V18" s="14"/>
      <c r="W18" s="72">
        <f t="shared" si="0"/>
        <v>0</v>
      </c>
    </row>
    <row r="19" spans="1:23">
      <c r="A19" s="13" t="s">
        <v>57</v>
      </c>
      <c r="B19" s="30" t="s">
        <v>100</v>
      </c>
      <c r="C19" s="14" t="s">
        <v>34</v>
      </c>
      <c r="D19" s="13" t="s">
        <v>113</v>
      </c>
      <c r="E19" s="15"/>
      <c r="F19" s="16"/>
      <c r="G19" s="17">
        <v>1</v>
      </c>
      <c r="H19" s="56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16"/>
      <c r="U19" s="16"/>
      <c r="V19" s="14"/>
      <c r="W19" s="72">
        <f t="shared" si="0"/>
        <v>0</v>
      </c>
    </row>
    <row r="20" spans="1:23">
      <c r="A20" s="13" t="s">
        <v>58</v>
      </c>
      <c r="B20" s="30" t="s">
        <v>101</v>
      </c>
      <c r="C20" s="14" t="s">
        <v>59</v>
      </c>
      <c r="D20" s="13"/>
      <c r="E20" s="15"/>
      <c r="F20" s="16"/>
      <c r="G20" s="17">
        <v>1</v>
      </c>
      <c r="H20" s="56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16"/>
      <c r="U20" s="16"/>
      <c r="V20" s="14"/>
      <c r="W20" s="72">
        <f t="shared" si="0"/>
        <v>0</v>
      </c>
    </row>
    <row r="21" spans="1:23">
      <c r="A21" s="13" t="s">
        <v>55</v>
      </c>
      <c r="B21" s="30" t="s">
        <v>99</v>
      </c>
      <c r="C21" s="14" t="s">
        <v>56</v>
      </c>
      <c r="D21" s="13"/>
      <c r="E21" s="15"/>
      <c r="F21" s="16"/>
      <c r="G21" s="17">
        <v>1</v>
      </c>
      <c r="H21" s="56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16"/>
      <c r="U21" s="16"/>
      <c r="V21" s="14"/>
      <c r="W21" s="72">
        <f t="shared" si="0"/>
        <v>0</v>
      </c>
    </row>
    <row r="22" spans="1:23">
      <c r="A22" s="13" t="s">
        <v>108</v>
      </c>
      <c r="B22" s="30" t="s">
        <v>95</v>
      </c>
      <c r="C22" s="14" t="s">
        <v>49</v>
      </c>
      <c r="D22" s="13"/>
      <c r="E22" s="15">
        <v>1</v>
      </c>
      <c r="F22" s="16"/>
      <c r="G22" s="17"/>
      <c r="H22" s="56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16"/>
      <c r="U22" s="16"/>
      <c r="V22" s="14"/>
      <c r="W22" s="72">
        <f t="shared" si="0"/>
        <v>0</v>
      </c>
    </row>
    <row r="23" spans="1:23">
      <c r="A23" s="13" t="s">
        <v>41</v>
      </c>
      <c r="B23" s="30" t="s">
        <v>91</v>
      </c>
      <c r="C23" s="14" t="s">
        <v>42</v>
      </c>
      <c r="D23" s="13"/>
      <c r="E23" s="15"/>
      <c r="F23" s="16"/>
      <c r="G23" s="17">
        <v>1</v>
      </c>
      <c r="H23" s="56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16"/>
      <c r="U23" s="16"/>
      <c r="V23" s="14"/>
      <c r="W23" s="72">
        <f t="shared" si="0"/>
        <v>0</v>
      </c>
    </row>
    <row r="24" spans="1:23">
      <c r="A24" s="13" t="s">
        <v>64</v>
      </c>
      <c r="B24" s="30" t="s">
        <v>105</v>
      </c>
      <c r="C24" s="14" t="s">
        <v>65</v>
      </c>
      <c r="D24" s="13" t="s">
        <v>114</v>
      </c>
      <c r="E24" s="15"/>
      <c r="F24" s="16"/>
      <c r="G24" s="17"/>
      <c r="H24" s="56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16"/>
      <c r="U24" s="16"/>
      <c r="V24" s="14"/>
      <c r="W24" s="72">
        <f t="shared" si="0"/>
        <v>0</v>
      </c>
    </row>
    <row r="25" spans="1:23">
      <c r="A25" s="13" t="s">
        <v>12</v>
      </c>
      <c r="B25" s="30" t="s">
        <v>75</v>
      </c>
      <c r="C25" s="14" t="s">
        <v>13</v>
      </c>
      <c r="D25" s="13"/>
      <c r="E25" s="15"/>
      <c r="F25" s="16"/>
      <c r="G25" s="17">
        <v>1</v>
      </c>
      <c r="H25" s="56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16"/>
      <c r="U25" s="16"/>
      <c r="V25" s="14"/>
      <c r="W25" s="72">
        <f t="shared" si="0"/>
        <v>0</v>
      </c>
    </row>
    <row r="26" spans="1:23">
      <c r="A26" s="13" t="s">
        <v>47</v>
      </c>
      <c r="B26" s="30" t="s">
        <v>94</v>
      </c>
      <c r="C26" s="14" t="s">
        <v>48</v>
      </c>
      <c r="D26" s="13"/>
      <c r="E26" s="15"/>
      <c r="F26" s="16">
        <v>1</v>
      </c>
      <c r="G26" s="17"/>
      <c r="H26" s="56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16"/>
      <c r="U26" s="16"/>
      <c r="V26" s="14"/>
      <c r="W26" s="72">
        <f t="shared" si="0"/>
        <v>0</v>
      </c>
    </row>
    <row r="27" spans="1:23">
      <c r="A27" s="13" t="s">
        <v>66</v>
      </c>
      <c r="B27" s="30" t="s">
        <v>106</v>
      </c>
      <c r="C27" s="14" t="s">
        <v>65</v>
      </c>
      <c r="D27" s="13" t="s">
        <v>114</v>
      </c>
      <c r="E27" s="15"/>
      <c r="F27" s="16"/>
      <c r="G27" s="17"/>
      <c r="H27" s="56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16"/>
      <c r="U27" s="16"/>
      <c r="V27" s="14"/>
      <c r="W27" s="72">
        <f t="shared" si="0"/>
        <v>0</v>
      </c>
    </row>
    <row r="28" spans="1:23">
      <c r="A28" s="13" t="s">
        <v>39</v>
      </c>
      <c r="B28" s="30" t="s">
        <v>89</v>
      </c>
      <c r="C28" s="14"/>
      <c r="D28" s="13"/>
      <c r="E28" s="15"/>
      <c r="F28" s="16"/>
      <c r="G28" s="17">
        <v>1</v>
      </c>
      <c r="H28" s="56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16"/>
      <c r="U28" s="16"/>
      <c r="V28" s="14"/>
      <c r="W28" s="72">
        <f t="shared" si="0"/>
        <v>0</v>
      </c>
    </row>
    <row r="29" spans="1:23">
      <c r="A29" s="13" t="s">
        <v>37</v>
      </c>
      <c r="B29" s="30" t="s">
        <v>88</v>
      </c>
      <c r="C29" s="14" t="s">
        <v>38</v>
      </c>
      <c r="D29" s="13"/>
      <c r="E29" s="15"/>
      <c r="F29" s="16">
        <v>1</v>
      </c>
      <c r="G29" s="17"/>
      <c r="H29" s="56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16"/>
      <c r="U29" s="16"/>
      <c r="V29" s="14"/>
      <c r="W29" s="72">
        <f t="shared" si="0"/>
        <v>0</v>
      </c>
    </row>
    <row r="30" spans="1:23">
      <c r="A30" s="13" t="s">
        <v>60</v>
      </c>
      <c r="B30" s="30" t="s">
        <v>102</v>
      </c>
      <c r="C30" s="14" t="s">
        <v>61</v>
      </c>
      <c r="D30" s="13"/>
      <c r="E30" s="15"/>
      <c r="F30" s="16"/>
      <c r="G30" s="17">
        <v>1</v>
      </c>
      <c r="H30" s="56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16"/>
      <c r="U30" s="16"/>
      <c r="V30" s="14"/>
      <c r="W30" s="72">
        <f t="shared" si="0"/>
        <v>0</v>
      </c>
    </row>
    <row r="31" spans="1:23">
      <c r="A31" s="13" t="s">
        <v>50</v>
      </c>
      <c r="B31" s="30" t="s">
        <v>96</v>
      </c>
      <c r="C31" s="14" t="s">
        <v>51</v>
      </c>
      <c r="D31" s="13"/>
      <c r="E31" s="15">
        <v>1</v>
      </c>
      <c r="F31" s="16"/>
      <c r="G31" s="17"/>
      <c r="H31" s="56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16"/>
      <c r="U31" s="16"/>
      <c r="V31" s="14"/>
      <c r="W31" s="72">
        <f t="shared" si="0"/>
        <v>0</v>
      </c>
    </row>
    <row r="32" spans="1:23">
      <c r="A32" s="13" t="s">
        <v>107</v>
      </c>
      <c r="B32" s="30" t="s">
        <v>98</v>
      </c>
      <c r="C32" s="14" t="s">
        <v>54</v>
      </c>
      <c r="D32" s="13" t="s">
        <v>112</v>
      </c>
      <c r="E32" s="15"/>
      <c r="F32" s="16">
        <v>1</v>
      </c>
      <c r="G32" s="17"/>
      <c r="H32" s="56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16"/>
      <c r="U32" s="16"/>
      <c r="V32" s="14"/>
      <c r="W32" s="72">
        <f t="shared" si="0"/>
        <v>0</v>
      </c>
    </row>
    <row r="33" spans="1:23">
      <c r="A33" s="13" t="s">
        <v>52</v>
      </c>
      <c r="B33" s="30" t="s">
        <v>97</v>
      </c>
      <c r="C33" s="14" t="s">
        <v>53</v>
      </c>
      <c r="D33" s="13"/>
      <c r="E33" s="15"/>
      <c r="F33" s="16"/>
      <c r="G33" s="17">
        <v>1</v>
      </c>
      <c r="H33" s="56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16"/>
      <c r="U33" s="16"/>
      <c r="V33" s="14"/>
      <c r="W33" s="72">
        <f t="shared" si="0"/>
        <v>0</v>
      </c>
    </row>
    <row r="34" spans="1:23">
      <c r="A34" s="13" t="s">
        <v>33</v>
      </c>
      <c r="B34" s="30" t="s">
        <v>86</v>
      </c>
      <c r="C34" s="14" t="s">
        <v>34</v>
      </c>
      <c r="D34" s="13"/>
      <c r="E34" s="15">
        <v>1</v>
      </c>
      <c r="F34" s="16"/>
      <c r="G34" s="17"/>
      <c r="H34" s="56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16"/>
      <c r="U34" s="16"/>
      <c r="V34" s="14"/>
      <c r="W34" s="72">
        <f t="shared" si="0"/>
        <v>0</v>
      </c>
    </row>
    <row r="35" spans="1:23">
      <c r="A35" s="13" t="s">
        <v>35</v>
      </c>
      <c r="B35" s="30" t="s">
        <v>87</v>
      </c>
      <c r="C35" s="14" t="s">
        <v>36</v>
      </c>
      <c r="D35" s="13"/>
      <c r="E35" s="15"/>
      <c r="F35" s="16"/>
      <c r="G35" s="17">
        <v>1</v>
      </c>
      <c r="H35" s="56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16"/>
      <c r="U35" s="16"/>
      <c r="V35" s="14"/>
      <c r="W35" s="72">
        <f t="shared" si="0"/>
        <v>0</v>
      </c>
    </row>
    <row r="36" spans="1:23">
      <c r="A36" s="13" t="s">
        <v>29</v>
      </c>
      <c r="B36" s="30" t="s">
        <v>84</v>
      </c>
      <c r="C36" s="14" t="s">
        <v>30</v>
      </c>
      <c r="D36" s="13"/>
      <c r="E36" s="15"/>
      <c r="F36" s="16"/>
      <c r="G36" s="17">
        <v>1</v>
      </c>
      <c r="H36" s="56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16"/>
      <c r="U36" s="16"/>
      <c r="V36" s="14"/>
      <c r="W36" s="72">
        <f t="shared" si="0"/>
        <v>0</v>
      </c>
    </row>
    <row r="37" spans="1:23">
      <c r="A37" s="13" t="s">
        <v>23</v>
      </c>
      <c r="B37" s="30" t="s">
        <v>81</v>
      </c>
      <c r="C37" s="14" t="s">
        <v>24</v>
      </c>
      <c r="D37" s="13"/>
      <c r="E37" s="15">
        <v>1</v>
      </c>
      <c r="F37" s="16"/>
      <c r="G37" s="17"/>
      <c r="H37" s="56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16"/>
      <c r="U37" s="16"/>
      <c r="V37" s="14"/>
      <c r="W37" s="72">
        <f t="shared" si="0"/>
        <v>0</v>
      </c>
    </row>
    <row r="38" spans="1:23">
      <c r="A38" s="18" t="s">
        <v>25</v>
      </c>
      <c r="B38" s="30" t="s">
        <v>82</v>
      </c>
      <c r="C38" s="19" t="s">
        <v>26</v>
      </c>
      <c r="D38" s="18"/>
      <c r="E38" s="20">
        <v>2</v>
      </c>
      <c r="F38" s="21"/>
      <c r="G38" s="22"/>
      <c r="H38" s="56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16"/>
      <c r="U38" s="16"/>
      <c r="V38" s="14"/>
      <c r="W38" s="72">
        <f t="shared" si="0"/>
        <v>0</v>
      </c>
    </row>
    <row r="39" spans="1:23" ht="18.600000000000001" thickBot="1">
      <c r="A39" s="58" t="s">
        <v>21</v>
      </c>
      <c r="B39" s="59" t="s">
        <v>80</v>
      </c>
      <c r="C39" s="60" t="s">
        <v>22</v>
      </c>
      <c r="D39" s="58"/>
      <c r="E39" s="61">
        <v>1</v>
      </c>
      <c r="F39" s="62"/>
      <c r="G39" s="63"/>
      <c r="H39" s="64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62"/>
      <c r="U39" s="62"/>
      <c r="V39" s="60"/>
      <c r="W39" s="72">
        <f t="shared" si="0"/>
        <v>0</v>
      </c>
    </row>
    <row r="40" spans="1:23" ht="5.4" customHeight="1" thickTop="1" thickBot="1"/>
    <row r="41" spans="1:23" ht="19.2" thickTop="1" thickBot="1">
      <c r="A41" s="65" t="s">
        <v>110</v>
      </c>
      <c r="B41" s="29"/>
      <c r="C41" s="29"/>
      <c r="D41" s="66"/>
      <c r="E41" s="23">
        <v>17</v>
      </c>
      <c r="F41" s="24">
        <v>8</v>
      </c>
      <c r="G41" s="25">
        <v>20</v>
      </c>
      <c r="H41" s="57">
        <f>COUNTA(H6:H39)-COUNTIF(H6:H39,"×")</f>
        <v>0</v>
      </c>
      <c r="I41" s="57">
        <f t="shared" ref="I41:V41" si="1">COUNTA(I6:I39)-COUNTIF(I6:I39,"×")</f>
        <v>0</v>
      </c>
      <c r="J41" s="57">
        <f t="shared" si="1"/>
        <v>0</v>
      </c>
      <c r="K41" s="57">
        <f t="shared" si="1"/>
        <v>0</v>
      </c>
      <c r="L41" s="57">
        <f t="shared" si="1"/>
        <v>0</v>
      </c>
      <c r="M41" s="57">
        <f t="shared" si="1"/>
        <v>0</v>
      </c>
      <c r="N41" s="57">
        <f t="shared" si="1"/>
        <v>0</v>
      </c>
      <c r="O41" s="57">
        <f t="shared" si="1"/>
        <v>0</v>
      </c>
      <c r="P41" s="57">
        <f t="shared" si="1"/>
        <v>0</v>
      </c>
      <c r="Q41" s="57">
        <f t="shared" si="1"/>
        <v>0</v>
      </c>
      <c r="R41" s="57">
        <f t="shared" si="1"/>
        <v>0</v>
      </c>
      <c r="S41" s="57">
        <f t="shared" si="1"/>
        <v>0</v>
      </c>
      <c r="T41" s="57">
        <f t="shared" si="1"/>
        <v>0</v>
      </c>
      <c r="U41" s="57">
        <f t="shared" si="1"/>
        <v>0</v>
      </c>
      <c r="V41" s="57">
        <f t="shared" si="1"/>
        <v>0</v>
      </c>
      <c r="W41" s="26">
        <f>COUNTA(W6:W39)-COUNTIF(W6:W39,"×")</f>
        <v>34</v>
      </c>
    </row>
    <row r="42" spans="1:23" ht="18.600000000000001" thickTop="1"/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zoomScaleNormal="100" workbookViewId="0">
      <selection activeCell="B2" sqref="B2:B16"/>
    </sheetView>
  </sheetViews>
  <sheetFormatPr defaultRowHeight="18"/>
  <cols>
    <col min="1" max="1" width="11.296875" style="1" bestFit="1" customWidth="1"/>
    <col min="2" max="2" width="8.59765625" bestFit="1" customWidth="1"/>
    <col min="3" max="3" width="10.8984375" bestFit="1" customWidth="1"/>
    <col min="4" max="4" width="80.796875" bestFit="1" customWidth="1"/>
    <col min="5" max="5" width="14.19921875" bestFit="1" customWidth="1"/>
    <col min="6" max="6" width="10.3984375" bestFit="1" customWidth="1"/>
    <col min="7" max="7" width="10.3984375" style="1" bestFit="1" customWidth="1"/>
  </cols>
  <sheetData>
    <row r="1" spans="1:7" ht="19.2" thickTop="1" thickBot="1">
      <c r="A1" s="31" t="s">
        <v>0</v>
      </c>
      <c r="B1" s="32" t="s">
        <v>115</v>
      </c>
      <c r="C1" s="32" t="s">
        <v>68</v>
      </c>
      <c r="D1" s="33" t="s">
        <v>69</v>
      </c>
      <c r="E1" s="32" t="s">
        <v>70</v>
      </c>
      <c r="F1" s="34" t="s">
        <v>71</v>
      </c>
      <c r="G1" s="67" t="s">
        <v>67</v>
      </c>
    </row>
    <row r="2" spans="1:7" ht="18.600000000000001" thickTop="1">
      <c r="A2" s="28">
        <v>45765</v>
      </c>
      <c r="B2" s="35" t="s">
        <v>116</v>
      </c>
      <c r="C2" s="36" t="s">
        <v>123</v>
      </c>
      <c r="D2" s="37"/>
      <c r="E2" s="36"/>
      <c r="F2" s="38"/>
      <c r="G2" s="68" t="s">
        <v>127</v>
      </c>
    </row>
    <row r="3" spans="1:7">
      <c r="A3" s="27">
        <v>45786</v>
      </c>
      <c r="B3" s="39" t="s">
        <v>120</v>
      </c>
      <c r="C3" s="40" t="s">
        <v>126</v>
      </c>
      <c r="D3" s="41" t="s">
        <v>129</v>
      </c>
      <c r="E3" s="40" t="s">
        <v>138</v>
      </c>
      <c r="F3" s="42">
        <v>215133</v>
      </c>
      <c r="G3" s="69" t="s">
        <v>127</v>
      </c>
    </row>
    <row r="4" spans="1:7">
      <c r="A4" s="27">
        <v>45821</v>
      </c>
      <c r="B4" s="39" t="s">
        <v>120</v>
      </c>
      <c r="C4" s="40" t="s">
        <v>126</v>
      </c>
      <c r="D4" s="41" t="s">
        <v>130</v>
      </c>
      <c r="E4" s="40" t="s">
        <v>139</v>
      </c>
      <c r="F4" s="42">
        <v>912736</v>
      </c>
      <c r="G4" s="70" t="s">
        <v>127</v>
      </c>
    </row>
    <row r="5" spans="1:7">
      <c r="A5" s="27">
        <v>45849</v>
      </c>
      <c r="B5" s="39" t="s">
        <v>120</v>
      </c>
      <c r="C5" s="40" t="s">
        <v>126</v>
      </c>
      <c r="D5" s="41" t="s">
        <v>131</v>
      </c>
      <c r="E5" s="40" t="s">
        <v>140</v>
      </c>
      <c r="F5" s="42">
        <v>55487</v>
      </c>
      <c r="G5" s="69" t="s">
        <v>128</v>
      </c>
    </row>
    <row r="6" spans="1:7">
      <c r="A6" s="27">
        <v>45863</v>
      </c>
      <c r="B6" s="39" t="s">
        <v>122</v>
      </c>
      <c r="C6" s="40"/>
      <c r="D6" s="41"/>
      <c r="E6" s="40"/>
      <c r="F6" s="42"/>
      <c r="G6" s="69" t="s">
        <v>127</v>
      </c>
    </row>
    <row r="7" spans="1:7">
      <c r="A7" s="27">
        <v>45877</v>
      </c>
      <c r="B7" s="39" t="s">
        <v>116</v>
      </c>
      <c r="C7" s="40"/>
      <c r="D7" s="41"/>
      <c r="E7" s="40"/>
      <c r="F7" s="42"/>
      <c r="G7" s="69" t="s">
        <v>127</v>
      </c>
    </row>
    <row r="8" spans="1:7">
      <c r="A8" s="27">
        <v>45912</v>
      </c>
      <c r="B8" s="39" t="s">
        <v>120</v>
      </c>
      <c r="C8" s="40" t="s">
        <v>126</v>
      </c>
      <c r="D8" s="41" t="s">
        <v>132</v>
      </c>
      <c r="E8" s="40" t="s">
        <v>141</v>
      </c>
      <c r="F8" s="42">
        <v>401103</v>
      </c>
      <c r="G8" s="70" t="s">
        <v>127</v>
      </c>
    </row>
    <row r="9" spans="1:7">
      <c r="A9" s="27">
        <v>45940</v>
      </c>
      <c r="B9" s="39" t="s">
        <v>120</v>
      </c>
      <c r="C9" s="40" t="s">
        <v>126</v>
      </c>
      <c r="D9" s="41" t="s">
        <v>133</v>
      </c>
      <c r="E9" s="40" t="s">
        <v>142</v>
      </c>
      <c r="F9" s="42">
        <v>641949</v>
      </c>
      <c r="G9" s="69" t="s">
        <v>127</v>
      </c>
    </row>
    <row r="10" spans="1:7">
      <c r="A10" s="27">
        <v>45975</v>
      </c>
      <c r="B10" s="39" t="s">
        <v>120</v>
      </c>
      <c r="C10" s="40" t="s">
        <v>126</v>
      </c>
      <c r="D10" s="41" t="s">
        <v>134</v>
      </c>
      <c r="E10" s="40" t="s">
        <v>143</v>
      </c>
      <c r="F10" s="42">
        <v>689091</v>
      </c>
      <c r="G10" s="69" t="s">
        <v>127</v>
      </c>
    </row>
    <row r="11" spans="1:7">
      <c r="A11" s="27">
        <v>45982</v>
      </c>
      <c r="B11" s="39" t="s">
        <v>122</v>
      </c>
      <c r="C11" s="40"/>
      <c r="D11" s="41"/>
      <c r="E11" s="40"/>
      <c r="F11" s="42"/>
      <c r="G11" s="69" t="s">
        <v>128</v>
      </c>
    </row>
    <row r="12" spans="1:7">
      <c r="A12" s="27">
        <v>46010</v>
      </c>
      <c r="B12" s="39" t="s">
        <v>116</v>
      </c>
      <c r="C12" s="40"/>
      <c r="D12" s="41"/>
      <c r="E12" s="40"/>
      <c r="F12" s="42"/>
      <c r="G12" s="69" t="s">
        <v>128</v>
      </c>
    </row>
    <row r="13" spans="1:7">
      <c r="A13" s="27">
        <v>46031</v>
      </c>
      <c r="B13" s="39" t="s">
        <v>120</v>
      </c>
      <c r="C13" s="40" t="s">
        <v>126</v>
      </c>
      <c r="D13" s="41" t="s">
        <v>135</v>
      </c>
      <c r="E13" s="40" t="s">
        <v>144</v>
      </c>
      <c r="F13" s="42">
        <v>191648</v>
      </c>
      <c r="G13" s="69" t="s">
        <v>127</v>
      </c>
    </row>
    <row r="14" spans="1:7">
      <c r="A14" s="51">
        <v>46066</v>
      </c>
      <c r="B14" s="39" t="s">
        <v>120</v>
      </c>
      <c r="C14" s="40" t="s">
        <v>126</v>
      </c>
      <c r="D14" s="54" t="s">
        <v>136</v>
      </c>
      <c r="E14" s="53" t="s">
        <v>145</v>
      </c>
      <c r="F14" s="55">
        <v>397829</v>
      </c>
      <c r="G14" s="69" t="s">
        <v>127</v>
      </c>
    </row>
    <row r="15" spans="1:7">
      <c r="A15" s="51">
        <v>46073</v>
      </c>
      <c r="B15" s="52" t="s">
        <v>122</v>
      </c>
      <c r="C15" s="40"/>
      <c r="D15" s="54"/>
      <c r="E15" s="53"/>
      <c r="F15" s="55"/>
      <c r="G15" s="69" t="s">
        <v>127</v>
      </c>
    </row>
    <row r="16" spans="1:7" ht="18.600000000000001" thickBot="1">
      <c r="A16" s="50">
        <v>46094</v>
      </c>
      <c r="B16" s="43" t="s">
        <v>120</v>
      </c>
      <c r="C16" s="44" t="s">
        <v>126</v>
      </c>
      <c r="D16" s="45" t="s">
        <v>137</v>
      </c>
      <c r="E16" s="44" t="s">
        <v>146</v>
      </c>
      <c r="F16" s="46">
        <v>687594</v>
      </c>
      <c r="G16" s="71" t="s">
        <v>127</v>
      </c>
    </row>
    <row r="17" spans="1:1" ht="18.600000000000001" thickTop="1"/>
    <row r="18" spans="1:1">
      <c r="A18" s="1" t="s">
        <v>117</v>
      </c>
    </row>
    <row r="19" spans="1:1">
      <c r="A19" s="1" t="s">
        <v>118</v>
      </c>
    </row>
    <row r="20" spans="1:1">
      <c r="A20" s="1" t="s">
        <v>119</v>
      </c>
    </row>
    <row r="21" spans="1:1">
      <c r="A21" s="1" t="s">
        <v>125</v>
      </c>
    </row>
    <row r="22" spans="1:1">
      <c r="A22" s="1" t="s">
        <v>124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出欠</vt:lpstr>
      <vt:lpstr>年間スケジュール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JC0068</dc:creator>
  <cp:lastModifiedBy>TOCHIO Masahiro</cp:lastModifiedBy>
  <dcterms:created xsi:type="dcterms:W3CDTF">2015-06-05T18:19:34Z</dcterms:created>
  <dcterms:modified xsi:type="dcterms:W3CDTF">2025-04-02T10:19:29Z</dcterms:modified>
</cp:coreProperties>
</file>