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C0068\Desktop\"/>
    </mc:Choice>
  </mc:AlternateContent>
  <xr:revisionPtr revIDLastSave="0" documentId="13_ncr:1_{A35431C0-6B2F-45F1-BB75-184581B547A8}" xr6:coauthVersionLast="47" xr6:coauthVersionMax="47" xr10:uidLastSave="{00000000-0000-0000-0000-000000000000}"/>
  <bookViews>
    <workbookView xWindow="1068" yWindow="-108" windowWidth="24960" windowHeight="17496" xr2:uid="{00000000-000D-0000-FFFF-FFFF00000000}"/>
  </bookViews>
  <sheets>
    <sheet name="250509" sheetId="4" r:id="rId1"/>
    <sheet name="250418" sheetId="3" r:id="rId2"/>
    <sheet name="出欠" sheetId="2" r:id="rId3"/>
    <sheet name="年間スケジュール" sheetId="1" r:id="rId4"/>
  </sheets>
  <definedNames>
    <definedName name="_xlnm._FilterDatabase" localSheetId="2" hidden="1">出欠!$A$5:$W$43</definedName>
    <definedName name="_xlnm._FilterDatabase" localSheetId="3" hidden="1">年間スケジュール!$A$1:$G$16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7" i="2" l="1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</calcChain>
</file>

<file path=xl/sharedStrings.xml><?xml version="1.0" encoding="utf-8"?>
<sst xmlns="http://schemas.openxmlformats.org/spreadsheetml/2006/main" count="344" uniqueCount="206">
  <si>
    <t>日程</t>
    <rPh sb="0" eb="2">
      <t>ニッテイ</t>
    </rPh>
    <phoneticPr fontId="1"/>
  </si>
  <si>
    <t>氏名</t>
    <rPh sb="0" eb="2">
      <t>シメイ</t>
    </rPh>
    <phoneticPr fontId="1"/>
  </si>
  <si>
    <t>会社</t>
    <rPh sb="0" eb="2">
      <t>カイシャ</t>
    </rPh>
    <phoneticPr fontId="1"/>
  </si>
  <si>
    <t>関東</t>
  </si>
  <si>
    <t>中部</t>
  </si>
  <si>
    <t>関西</t>
  </si>
  <si>
    <t>芦田 保</t>
  </si>
  <si>
    <t>IDECセールスサポート株式会社</t>
  </si>
  <si>
    <t>安藤 康司</t>
  </si>
  <si>
    <t>株式会社神戸製鋼所</t>
  </si>
  <si>
    <t>伊藤 明史</t>
  </si>
  <si>
    <t>豊田合成株式会社</t>
  </si>
  <si>
    <t>永井 信尚</t>
  </si>
  <si>
    <t>川重テクノロジー株式会社</t>
  </si>
  <si>
    <t>奥野 健司</t>
  </si>
  <si>
    <t>株式会社アイシン</t>
  </si>
  <si>
    <t>押部 龍司</t>
  </si>
  <si>
    <t>岡田 和也</t>
  </si>
  <si>
    <t>IDECファクトリーソリューションズ株式会社</t>
  </si>
  <si>
    <t>岩崎 達哉</t>
  </si>
  <si>
    <t>株式会社アルバック</t>
  </si>
  <si>
    <t>吉川 幸雄</t>
  </si>
  <si>
    <t>吉川労働衛生コンサルタント事務所</t>
  </si>
  <si>
    <t>山岸 秀雄</t>
  </si>
  <si>
    <t>太陽誘電株式会社</t>
  </si>
  <si>
    <t>山口 隼人</t>
  </si>
  <si>
    <t>芝浦機械株式会社</t>
  </si>
  <si>
    <t>緒方 禎郎</t>
  </si>
  <si>
    <t>大同メタル工業株式会社</t>
  </si>
  <si>
    <t>諸石 弘司</t>
  </si>
  <si>
    <t>ダイキン工業株式会社</t>
  </si>
  <si>
    <t>小黒 直輝</t>
  </si>
  <si>
    <t>アズビル株式会社</t>
  </si>
  <si>
    <t>松川 郁雄</t>
  </si>
  <si>
    <t>オムロン株式会社</t>
  </si>
  <si>
    <t>森 紫乃喜</t>
  </si>
  <si>
    <t>積水化学工業株式会社</t>
  </si>
  <si>
    <t>西山 政則</t>
  </si>
  <si>
    <t>エスプロ エンジニアリング</t>
  </si>
  <si>
    <t>西端 重昭</t>
  </si>
  <si>
    <t>青野 竜二</t>
  </si>
  <si>
    <t>千谷 彰一</t>
  </si>
  <si>
    <t>株式会社島精機製作所</t>
  </si>
  <si>
    <t>大賀 公二</t>
  </si>
  <si>
    <t>有人宇宙システム株式会社</t>
  </si>
  <si>
    <t>大西 昭吉</t>
  </si>
  <si>
    <t>大西安全コンサルタント事務所</t>
  </si>
  <si>
    <t>中野 浩志</t>
    <phoneticPr fontId="1"/>
  </si>
  <si>
    <t>株式会社豊電子工業</t>
  </si>
  <si>
    <t>三菱電機システムサービス株式会社</t>
  </si>
  <si>
    <t>藤井 克昌</t>
  </si>
  <si>
    <t>株式会社朝日工業社</t>
  </si>
  <si>
    <t>藤田 卓也</t>
  </si>
  <si>
    <t>株式会社ジェイ・イー・ティ</t>
  </si>
  <si>
    <t>ジック株式会社</t>
  </si>
  <si>
    <t>楠本 義治</t>
  </si>
  <si>
    <t>カンファーセーフティ</t>
  </si>
  <si>
    <t>片畑 隆敏</t>
  </si>
  <si>
    <t>北村 直木</t>
  </si>
  <si>
    <t>ピルツジャパン株式会社</t>
  </si>
  <si>
    <t>野口 吉樹</t>
  </si>
  <si>
    <t>トタニ技研工業株式会社</t>
  </si>
  <si>
    <t>藍原 知之</t>
  </si>
  <si>
    <t>協和発酵バイオ株式会社</t>
  </si>
  <si>
    <t>栃尾 昌洋</t>
    <rPh sb="0" eb="2">
      <t>トチオ</t>
    </rPh>
    <rPh sb="3" eb="5">
      <t>マサヒロ</t>
    </rPh>
    <phoneticPr fontId="1"/>
  </si>
  <si>
    <t>日本認証株式会社</t>
    <rPh sb="0" eb="2">
      <t>ニホン</t>
    </rPh>
    <rPh sb="2" eb="4">
      <t>ニンショウ</t>
    </rPh>
    <rPh sb="4" eb="6">
      <t>カブシキ</t>
    </rPh>
    <rPh sb="6" eb="8">
      <t>カイシャ</t>
    </rPh>
    <phoneticPr fontId="1"/>
  </si>
  <si>
    <t>中山 今日太</t>
    <rPh sb="0" eb="2">
      <t>ナカヤマ</t>
    </rPh>
    <rPh sb="3" eb="5">
      <t>キョウ</t>
    </rPh>
    <rPh sb="5" eb="6">
      <t>ブト</t>
    </rPh>
    <phoneticPr fontId="1"/>
  </si>
  <si>
    <t>運営</t>
    <rPh sb="0" eb="2">
      <t>ウンエイ</t>
    </rPh>
    <phoneticPr fontId="1"/>
  </si>
  <si>
    <t>会場</t>
    <rPh sb="0" eb="2">
      <t>カイジョウ</t>
    </rPh>
    <phoneticPr fontId="1"/>
  </si>
  <si>
    <t>URL</t>
    <phoneticPr fontId="1"/>
  </si>
  <si>
    <t>ID</t>
    <phoneticPr fontId="1"/>
  </si>
  <si>
    <t>パスコード</t>
    <phoneticPr fontId="1"/>
  </si>
  <si>
    <t>アシダ タモツ</t>
  </si>
  <si>
    <t>アンドウ ヤスジ</t>
  </si>
  <si>
    <t>イトウ アキフミ</t>
  </si>
  <si>
    <t>ナガイ ノブヒサ</t>
  </si>
  <si>
    <t>オクノ タケシ</t>
  </si>
  <si>
    <t>オシベ リュウジ</t>
  </si>
  <si>
    <t>オカダ カズヤ</t>
  </si>
  <si>
    <t>イワサキ タツヤ</t>
  </si>
  <si>
    <t>ヨシカワ ユキオ</t>
  </si>
  <si>
    <t>ヤマギシ ヒデオ</t>
  </si>
  <si>
    <t>ヤマグチ ハヤト</t>
  </si>
  <si>
    <t>オガタ ヨシオ</t>
  </si>
  <si>
    <t>モロイシ コウジ</t>
  </si>
  <si>
    <t>オグロ ナオキ</t>
  </si>
  <si>
    <t>マツカワ イクオ</t>
  </si>
  <si>
    <t>モリ シノキ</t>
  </si>
  <si>
    <t>ニシヤマ マサノリ</t>
  </si>
  <si>
    <t>ニシバタ シゲアキ</t>
  </si>
  <si>
    <t>アオノ リュウジ</t>
  </si>
  <si>
    <t>チヤ ショウイチ</t>
  </si>
  <si>
    <t>オオガ コウジ</t>
  </si>
  <si>
    <t>オオニシ アキヨシ</t>
  </si>
  <si>
    <t>ナカノ ヒロシ</t>
  </si>
  <si>
    <t>タムラ ヤスキ</t>
  </si>
  <si>
    <t>フジイ カツノリ</t>
  </si>
  <si>
    <t>フジタ タクヤ</t>
  </si>
  <si>
    <t>フジタ タクマ</t>
  </si>
  <si>
    <t>クスモト ヨシハル</t>
  </si>
  <si>
    <t>カタハタ タカトシ</t>
  </si>
  <si>
    <t>キタムラ ナオキ</t>
  </si>
  <si>
    <t>ノグチ ヨシキ</t>
  </si>
  <si>
    <t>アイハラ トモユキ</t>
  </si>
  <si>
    <t>シメイ</t>
    <phoneticPr fontId="1"/>
  </si>
  <si>
    <t>トチオ マサヒロ</t>
    <phoneticPr fontId="1"/>
  </si>
  <si>
    <t>ナカヤマ キョウタ</t>
    <phoneticPr fontId="1"/>
  </si>
  <si>
    <t>藤田 拓磨</t>
    <phoneticPr fontId="1"/>
  </si>
  <si>
    <t>田村 靖樹</t>
    <phoneticPr fontId="1"/>
  </si>
  <si>
    <t>合計</t>
    <rPh sb="0" eb="2">
      <t>ゴウケイ</t>
    </rPh>
    <phoneticPr fontId="1"/>
  </si>
  <si>
    <t>役職</t>
    <rPh sb="0" eb="2">
      <t>ヤクショク</t>
    </rPh>
    <phoneticPr fontId="1"/>
  </si>
  <si>
    <t>部会長</t>
    <rPh sb="0" eb="3">
      <t>ブカイチョウ</t>
    </rPh>
    <phoneticPr fontId="1"/>
  </si>
  <si>
    <t>副部会長</t>
    <rPh sb="0" eb="4">
      <t>フクブカイチョウ</t>
    </rPh>
    <phoneticPr fontId="1"/>
  </si>
  <si>
    <t>事務局</t>
    <rPh sb="0" eb="3">
      <t>ジムキョク</t>
    </rPh>
    <phoneticPr fontId="1"/>
  </si>
  <si>
    <t>実施形態</t>
    <rPh sb="0" eb="2">
      <t>ジッシ</t>
    </rPh>
    <rPh sb="2" eb="4">
      <t>ケイタイ</t>
    </rPh>
    <phoneticPr fontId="1"/>
  </si>
  <si>
    <t>座談会</t>
    <rPh sb="0" eb="3">
      <t>ザダンカイ</t>
    </rPh>
    <phoneticPr fontId="1"/>
  </si>
  <si>
    <t>幹事会：第二金曜日</t>
    <rPh sb="0" eb="3">
      <t>カンジカイ</t>
    </rPh>
    <rPh sb="4" eb="5">
      <t>ダイ</t>
    </rPh>
    <rPh sb="5" eb="6">
      <t>ニ</t>
    </rPh>
    <rPh sb="6" eb="9">
      <t>キンヨウビ</t>
    </rPh>
    <phoneticPr fontId="1"/>
  </si>
  <si>
    <t>座談会：4月、8月、12月</t>
    <rPh sb="0" eb="3">
      <t>ザダンカイ</t>
    </rPh>
    <rPh sb="5" eb="6">
      <t>ガツ</t>
    </rPh>
    <rPh sb="8" eb="9">
      <t>ガツ</t>
    </rPh>
    <rPh sb="12" eb="13">
      <t>ガツ</t>
    </rPh>
    <phoneticPr fontId="1"/>
  </si>
  <si>
    <t>SUM：第三金曜日、7月、11月、2月</t>
    <rPh sb="4" eb="6">
      <t>ダイサン</t>
    </rPh>
    <rPh sb="6" eb="9">
      <t>キンヨウビ</t>
    </rPh>
    <rPh sb="11" eb="12">
      <t>ガツ</t>
    </rPh>
    <rPh sb="15" eb="16">
      <t>ガツ</t>
    </rPh>
    <rPh sb="18" eb="19">
      <t>ガツ</t>
    </rPh>
    <phoneticPr fontId="1"/>
  </si>
  <si>
    <t>幹事会</t>
    <rPh sb="0" eb="3">
      <t>カンジカイ</t>
    </rPh>
    <phoneticPr fontId="1"/>
  </si>
  <si>
    <t>SUM</t>
  </si>
  <si>
    <t>SUM</t>
    <phoneticPr fontId="1"/>
  </si>
  <si>
    <t>SICK名古屋</t>
    <rPh sb="4" eb="7">
      <t>ナゴヤ</t>
    </rPh>
    <phoneticPr fontId="1"/>
  </si>
  <si>
    <t>12/19：WRSがあるので1週間ずらす</t>
    <rPh sb="15" eb="17">
      <t>シュウカン</t>
    </rPh>
    <phoneticPr fontId="1"/>
  </si>
  <si>
    <t>07/25：万博でGISHWがあるので1週間ずらす</t>
    <rPh sb="6" eb="8">
      <t>バンパク</t>
    </rPh>
    <rPh sb="20" eb="22">
      <t>シュウカン</t>
    </rPh>
    <phoneticPr fontId="1"/>
  </si>
  <si>
    <t>JC</t>
    <phoneticPr fontId="1"/>
  </si>
  <si>
    <t>栃尾、中山</t>
    <rPh sb="0" eb="2">
      <t>トチオ</t>
    </rPh>
    <rPh sb="3" eb="5">
      <t>ナカヤマ</t>
    </rPh>
    <phoneticPr fontId="1"/>
  </si>
  <si>
    <t>中山</t>
    <rPh sb="0" eb="2">
      <t>ナカヤマ</t>
    </rPh>
    <phoneticPr fontId="1"/>
  </si>
  <si>
    <t>https://us02web.zoom.us/j/82048665090?pwd=xVGGTmmnWdc4I57L06iX957GIFcsVT.1</t>
  </si>
  <si>
    <t>https://us02web.zoom.us/j/83267317485?pwd=JX3LqBVS4xUeIvZWxeZqqnAmER8oVp.1</t>
  </si>
  <si>
    <t>https://us02web.zoom.us/j/84377084005?pwd=YoJS9aa2bO7aYczP28PaNq971P7PEC.1</t>
  </si>
  <si>
    <t>https://us02web.zoom.us/j/88372023993?pwd=cFrveENZJsnJYvBYzxdNcS9hexr64a.1</t>
  </si>
  <si>
    <t>https://us02web.zoom.us/j/82449502989?pwd=WSwzkzkZFwavw9OjdyVrosYbrXVPbZ.1</t>
  </si>
  <si>
    <t>https://us02web.zoom.us/j/86405495145?pwd=1G4Vwybq6gbITyaqla1NbUHQwobMPp.1</t>
  </si>
  <si>
    <t>https://us02web.zoom.us/j/84344689518?pwd=Ns0kfeyOiylcELaTaTOD0AyDYmbZL9.1</t>
  </si>
  <si>
    <t>https://us02web.zoom.us/j/85145825126?pwd=UPCOwr9CSF9gGYHBFoOGzzfrjENEfQ.1</t>
  </si>
  <si>
    <t>https://us02web.zoom.us/j/85949639122?pwd=peBEnNEMvpbkvff7ub4jOeZJFQ16js.1</t>
  </si>
  <si>
    <t xml:space="preserve"> 820 4866 5090</t>
  </si>
  <si>
    <t xml:space="preserve"> 832 6731 7485</t>
  </si>
  <si>
    <t xml:space="preserve"> 843 7708 4005</t>
  </si>
  <si>
    <t xml:space="preserve"> 883 7202 3993</t>
  </si>
  <si>
    <t xml:space="preserve"> 824 4950 2989</t>
  </si>
  <si>
    <t xml:space="preserve"> 864 0549 5145</t>
  </si>
  <si>
    <t xml:space="preserve"> 843 4468 9518</t>
  </si>
  <si>
    <t xml:space="preserve"> 851 4582 5126</t>
  </si>
  <si>
    <t xml:space="preserve"> 859 4963 9122</t>
  </si>
  <si>
    <t>合計</t>
    <rPh sb="0" eb="2">
      <t>ゴウケイ</t>
    </rPh>
    <phoneticPr fontId="1"/>
  </si>
  <si>
    <t>〇：会場出席　□：オンライン出席　×：欠席</t>
    <rPh sb="2" eb="4">
      <t>カイジョウ</t>
    </rPh>
    <rPh sb="4" eb="6">
      <t>シュッセキ</t>
    </rPh>
    <rPh sb="14" eb="16">
      <t>シュッセキ</t>
    </rPh>
    <rPh sb="19" eb="21">
      <t>ケッセキ</t>
    </rPh>
    <phoneticPr fontId="1"/>
  </si>
  <si>
    <t>〇</t>
    <phoneticPr fontId="1"/>
  </si>
  <si>
    <t>×</t>
  </si>
  <si>
    <t>×</t>
    <phoneticPr fontId="1"/>
  </si>
  <si>
    <t>SA部会幹事会議事メモ</t>
    <rPh sb="2" eb="4">
      <t>ブカイ</t>
    </rPh>
    <rPh sb="4" eb="7">
      <t>カンジカイ</t>
    </rPh>
    <rPh sb="7" eb="9">
      <t>ギジ</t>
    </rPh>
    <phoneticPr fontId="1"/>
  </si>
  <si>
    <t>日時：2025年4月18日　13:00～17:00</t>
    <rPh sb="0" eb="2">
      <t>ニチジ</t>
    </rPh>
    <rPh sb="7" eb="8">
      <t>ネン</t>
    </rPh>
    <rPh sb="9" eb="10">
      <t>ガツ</t>
    </rPh>
    <rPh sb="12" eb="13">
      <t>ニチ</t>
    </rPh>
    <phoneticPr fontId="1"/>
  </si>
  <si>
    <t>場所：SICK名古屋営業所</t>
    <rPh sb="0" eb="2">
      <t>バショ</t>
    </rPh>
    <rPh sb="7" eb="10">
      <t>ナゴヤ</t>
    </rPh>
    <rPh sb="10" eb="13">
      <t>エイギョウショ</t>
    </rPh>
    <phoneticPr fontId="1"/>
  </si>
  <si>
    <t>万博に合わせてSickのセーフティエキスパートが来日する。</t>
    <rPh sb="0" eb="2">
      <t>バンパク</t>
    </rPh>
    <rPh sb="3" eb="4">
      <t>ア</t>
    </rPh>
    <rPh sb="24" eb="26">
      <t>ライニチ</t>
    </rPh>
    <phoneticPr fontId="1"/>
  </si>
  <si>
    <t>IECの議長もしている</t>
    <rPh sb="4" eb="6">
      <t>ギチョウ</t>
    </rPh>
    <phoneticPr fontId="1"/>
  </si>
  <si>
    <t>せっかくなので機械規則について講演してもらえないか</t>
    <rPh sb="7" eb="9">
      <t>キカイ</t>
    </rPh>
    <rPh sb="9" eb="11">
      <t>キソク</t>
    </rPh>
    <rPh sb="15" eb="17">
      <t>コウエン</t>
    </rPh>
    <phoneticPr fontId="1"/>
  </si>
  <si>
    <t>英語を自動翻訳する</t>
    <rPh sb="0" eb="2">
      <t>エイゴ</t>
    </rPh>
    <rPh sb="3" eb="5">
      <t>ジドウ</t>
    </rPh>
    <rPh sb="5" eb="7">
      <t>ホンヤク</t>
    </rPh>
    <phoneticPr fontId="1"/>
  </si>
  <si>
    <t>ZOOM、ハラカド、ポケトーク</t>
    <phoneticPr fontId="1"/>
  </si>
  <si>
    <t>資料は事前にもらい、日本訳を配布する</t>
    <rPh sb="0" eb="2">
      <t>シリョウ</t>
    </rPh>
    <rPh sb="3" eb="5">
      <t>ジゼン</t>
    </rPh>
    <rPh sb="10" eb="12">
      <t>ニホン</t>
    </rPh>
    <rPh sb="12" eb="13">
      <t>ヤク</t>
    </rPh>
    <rPh sb="14" eb="16">
      <t>ハイフ</t>
    </rPh>
    <phoneticPr fontId="1"/>
  </si>
  <si>
    <t>13時から60分講演、30分質疑</t>
    <rPh sb="2" eb="3">
      <t>ジ</t>
    </rPh>
    <rPh sb="7" eb="8">
      <t>フン</t>
    </rPh>
    <rPh sb="8" eb="10">
      <t>コウエン</t>
    </rPh>
    <rPh sb="13" eb="14">
      <t>フン</t>
    </rPh>
    <rPh sb="14" eb="16">
      <t>シツギ</t>
    </rPh>
    <phoneticPr fontId="1"/>
  </si>
  <si>
    <t>もう一人講演者がいるとよい</t>
    <rPh sb="2" eb="4">
      <t>ヒトリ</t>
    </rPh>
    <rPh sb="4" eb="6">
      <t>コウエン</t>
    </rPh>
    <rPh sb="6" eb="7">
      <t>シャ</t>
    </rPh>
    <phoneticPr fontId="1"/>
  </si>
  <si>
    <t>日程は講演者に合わせる</t>
    <rPh sb="0" eb="2">
      <t>ニッテイ</t>
    </rPh>
    <rPh sb="3" eb="5">
      <t>コウエン</t>
    </rPh>
    <rPh sb="5" eb="6">
      <t>シャ</t>
    </rPh>
    <rPh sb="7" eb="8">
      <t>ア</t>
    </rPh>
    <phoneticPr fontId="1"/>
  </si>
  <si>
    <t>safeVisionary2の紹介</t>
    <rPh sb="15" eb="17">
      <t>ショウカイ</t>
    </rPh>
    <phoneticPr fontId="1"/>
  </si>
  <si>
    <t>Dynamic Safetyの紹介</t>
    <rPh sb="15" eb="17">
      <t>ショウカイ</t>
    </rPh>
    <phoneticPr fontId="1"/>
  </si>
  <si>
    <t>労働安全コンサルタントについて</t>
    <rPh sb="0" eb="2">
      <t>ロウドウ</t>
    </rPh>
    <rPh sb="2" eb="4">
      <t>アンゼン</t>
    </rPh>
    <phoneticPr fontId="1"/>
  </si>
  <si>
    <t>意見交換</t>
    <rPh sb="0" eb="2">
      <t>イケン</t>
    </rPh>
    <rPh sb="2" eb="4">
      <t>コウカン</t>
    </rPh>
    <phoneticPr fontId="1"/>
  </si>
  <si>
    <t>下記について意見交換をした</t>
    <rPh sb="0" eb="2">
      <t>カキ</t>
    </rPh>
    <rPh sb="6" eb="8">
      <t>イケン</t>
    </rPh>
    <rPh sb="8" eb="10">
      <t>コウカン</t>
    </rPh>
    <phoneticPr fontId="1"/>
  </si>
  <si>
    <t>CEマークの貼付強度</t>
    <phoneticPr fontId="1"/>
  </si>
  <si>
    <t>SUMの在り方や内容について</t>
    <phoneticPr fontId="1"/>
  </si>
  <si>
    <t>Slackの活用について</t>
    <phoneticPr fontId="1"/>
  </si>
  <si>
    <t>日時：2025年5月9日　15:00～17:30</t>
    <rPh sb="0" eb="2">
      <t>ニチジ</t>
    </rPh>
    <rPh sb="7" eb="8">
      <t>ネン</t>
    </rPh>
    <rPh sb="9" eb="10">
      <t>ガツ</t>
    </rPh>
    <rPh sb="11" eb="12">
      <t>ニチ</t>
    </rPh>
    <phoneticPr fontId="1"/>
  </si>
  <si>
    <t>場所：ZOOM、JC4階</t>
    <rPh sb="0" eb="2">
      <t>バショ</t>
    </rPh>
    <rPh sb="11" eb="12">
      <t>カイ</t>
    </rPh>
    <phoneticPr fontId="1"/>
  </si>
  <si>
    <t>座談会の報告</t>
    <rPh sb="0" eb="3">
      <t>ザダンカイ</t>
    </rPh>
    <rPh sb="4" eb="6">
      <t>ホウコク</t>
    </rPh>
    <phoneticPr fontId="1"/>
  </si>
  <si>
    <t>SUMについて</t>
    <phoneticPr fontId="1"/>
  </si>
  <si>
    <t>2025年度の計画</t>
    <rPh sb="4" eb="6">
      <t>ネンド</t>
    </rPh>
    <rPh sb="7" eb="9">
      <t>ケイカク</t>
    </rPh>
    <phoneticPr fontId="1"/>
  </si>
  <si>
    <t>SUMは7月、11月、2月の第3金曜日に実施</t>
    <rPh sb="5" eb="6">
      <t>ガツ</t>
    </rPh>
    <rPh sb="9" eb="10">
      <t>ガツ</t>
    </rPh>
    <rPh sb="12" eb="13">
      <t>ガツ</t>
    </rPh>
    <rPh sb="14" eb="15">
      <t>ダイ</t>
    </rPh>
    <rPh sb="16" eb="19">
      <t>キンヨウビ</t>
    </rPh>
    <rPh sb="20" eb="22">
      <t>ジッシ</t>
    </rPh>
    <phoneticPr fontId="1"/>
  </si>
  <si>
    <t>年間計画を先に公表する</t>
    <rPh sb="0" eb="2">
      <t>ネンカン</t>
    </rPh>
    <rPh sb="2" eb="4">
      <t>ケイカク</t>
    </rPh>
    <rPh sb="5" eb="6">
      <t>サキ</t>
    </rPh>
    <rPh sb="7" eb="9">
      <t>コウヒョウ</t>
    </rPh>
    <phoneticPr fontId="1"/>
  </si>
  <si>
    <t>実施2か月前に実施案内を送付</t>
    <rPh sb="0" eb="2">
      <t>ジッシ</t>
    </rPh>
    <rPh sb="4" eb="5">
      <t>ゲツ</t>
    </rPh>
    <rPh sb="5" eb="6">
      <t>マエ</t>
    </rPh>
    <rPh sb="7" eb="9">
      <t>ジッシ</t>
    </rPh>
    <rPh sb="9" eb="11">
      <t>アンナイ</t>
    </rPh>
    <rPh sb="12" eb="14">
      <t>ソウフ</t>
    </rPh>
    <phoneticPr fontId="1"/>
  </si>
  <si>
    <t>ISO 13849、不明点をアンケートで聞いてみる</t>
    <rPh sb="10" eb="13">
      <t>フメイテン</t>
    </rPh>
    <rPh sb="20" eb="21">
      <t>キ</t>
    </rPh>
    <phoneticPr fontId="1"/>
  </si>
  <si>
    <t>回答者は藤田、武田、そのほか機器メーカ</t>
    <rPh sb="0" eb="2">
      <t>カイトウ</t>
    </rPh>
    <rPh sb="2" eb="3">
      <t>シャ</t>
    </rPh>
    <rPh sb="4" eb="6">
      <t>フジタ</t>
    </rPh>
    <rPh sb="7" eb="9">
      <t>タケダ</t>
    </rPh>
    <rPh sb="14" eb="16">
      <t>キキ</t>
    </rPh>
    <phoneticPr fontId="1"/>
  </si>
  <si>
    <t>RA実例、アンケートを取ってみる</t>
    <rPh sb="2" eb="4">
      <t>ジツレイ</t>
    </rPh>
    <phoneticPr fontId="1"/>
  </si>
  <si>
    <t>言われて困ったことと言って効果的だったことを繋げる</t>
    <rPh sb="10" eb="11">
      <t>イ</t>
    </rPh>
    <rPh sb="13" eb="16">
      <t>コウカテキ</t>
    </rPh>
    <rPh sb="22" eb="23">
      <t>ツナ</t>
    </rPh>
    <phoneticPr fontId="1"/>
  </si>
  <si>
    <t>長岡技術科学大学との関係</t>
    <rPh sb="0" eb="2">
      <t>ナガオカ</t>
    </rPh>
    <rPh sb="2" eb="4">
      <t>ギジュツ</t>
    </rPh>
    <rPh sb="4" eb="6">
      <t>カガク</t>
    </rPh>
    <rPh sb="6" eb="8">
      <t>ダイガク</t>
    </rPh>
    <rPh sb="10" eb="12">
      <t>カンケイ</t>
    </rPh>
    <phoneticPr fontId="1"/>
  </si>
  <si>
    <t>7月と12月に特別講演会があるので、SA資格者も参加できないか打診する</t>
    <rPh sb="1" eb="2">
      <t>ガツ</t>
    </rPh>
    <rPh sb="5" eb="6">
      <t>ガツ</t>
    </rPh>
    <rPh sb="7" eb="9">
      <t>トクベツ</t>
    </rPh>
    <rPh sb="9" eb="12">
      <t>コウエンカイ</t>
    </rPh>
    <rPh sb="20" eb="22">
      <t>シカク</t>
    </rPh>
    <rPh sb="22" eb="23">
      <t>シャ</t>
    </rPh>
    <rPh sb="24" eb="26">
      <t>サンカ</t>
    </rPh>
    <rPh sb="31" eb="33">
      <t>ダシン</t>
    </rPh>
    <phoneticPr fontId="1"/>
  </si>
  <si>
    <t>AGCに工場見学と教育の紹介をしてもらえないか打診する</t>
    <rPh sb="4" eb="6">
      <t>コウジョウ</t>
    </rPh>
    <rPh sb="6" eb="8">
      <t>ケンガク</t>
    </rPh>
    <rPh sb="9" eb="11">
      <t>キョウイク</t>
    </rPh>
    <rPh sb="12" eb="14">
      <t>ショウカイ</t>
    </rPh>
    <rPh sb="23" eb="25">
      <t>ダシン</t>
    </rPh>
    <phoneticPr fontId="1"/>
  </si>
  <si>
    <t>ｄｃｃ</t>
    <phoneticPr fontId="1"/>
  </si>
  <si>
    <t>□</t>
    <phoneticPr fontId="1"/>
  </si>
  <si>
    <t>IECエキスパート、大阪会場</t>
    <rPh sb="10" eb="12">
      <t>オオサカ</t>
    </rPh>
    <rPh sb="12" eb="14">
      <t>カイジョウ</t>
    </rPh>
    <phoneticPr fontId="1"/>
  </si>
  <si>
    <t>ISO13849、オンライン限定</t>
    <phoneticPr fontId="1"/>
  </si>
  <si>
    <t>向殿安全賞 on IIFES？</t>
    <phoneticPr fontId="1"/>
  </si>
  <si>
    <t>万博、IECエキスパート</t>
    <rPh sb="0" eb="2">
      <t>バンパク</t>
    </rPh>
    <phoneticPr fontId="1"/>
  </si>
  <si>
    <t>オンラインオンリー</t>
    <phoneticPr fontId="1"/>
  </si>
  <si>
    <t>橋本 佳紀</t>
  </si>
  <si>
    <t>ハシモト ヨシキ</t>
  </si>
  <si>
    <t>井上 貴之</t>
  </si>
  <si>
    <t>イノウエ タカユキ</t>
  </si>
  <si>
    <t>瀬古 徹雄</t>
  </si>
  <si>
    <t>セコ テツオ</t>
  </si>
  <si>
    <t>石田 学</t>
  </si>
  <si>
    <t>イシダ マナブ</t>
  </si>
  <si>
    <t>三笠精機株式会社</t>
  </si>
  <si>
    <t>帝人エンジニアリング株式会社</t>
  </si>
  <si>
    <t>日東電工株式会社</t>
  </si>
  <si>
    <t>新明和工業株式会社</t>
  </si>
  <si>
    <t>SA協議会SA部会幹事会　出席簿</t>
    <rPh sb="2" eb="5">
      <t>キョウギカイ</t>
    </rPh>
    <rPh sb="7" eb="9">
      <t>ブカイ</t>
    </rPh>
    <rPh sb="9" eb="12">
      <t>カンジカイ</t>
    </rPh>
    <rPh sb="13" eb="16">
      <t>シュッセキボ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</si>
</sst>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&quot;月&quot;d&quot;日&quot;;@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76" fontId="0" fillId="0" borderId="1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26" xfId="0" applyBorder="1" applyAlignment="1">
      <alignment horizontal="center"/>
    </xf>
    <xf numFmtId="0" fontId="0" fillId="0" borderId="27" xfId="0" applyBorder="1"/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176" fontId="0" fillId="0" borderId="23" xfId="0" applyNumberFormat="1" applyBorder="1" applyAlignment="1">
      <alignment vertical="center" wrapText="1"/>
    </xf>
    <xf numFmtId="176" fontId="0" fillId="0" borderId="17" xfId="0" applyNumberForma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0" fontId="0" fillId="0" borderId="29" xfId="0" applyBorder="1"/>
    <xf numFmtId="0" fontId="0" fillId="0" borderId="24" xfId="0" applyBorder="1"/>
    <xf numFmtId="0" fontId="0" fillId="0" borderId="28" xfId="0" applyBorder="1"/>
    <xf numFmtId="0" fontId="0" fillId="0" borderId="22" xfId="0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176" fontId="0" fillId="0" borderId="8" xfId="0" applyNumberFormat="1" applyBorder="1" applyAlignment="1">
      <alignment vertical="center" wrapText="1"/>
    </xf>
    <xf numFmtId="176" fontId="0" fillId="0" borderId="13" xfId="0" applyNumberFormat="1" applyBorder="1" applyAlignment="1">
      <alignment vertical="center" wrapText="1"/>
    </xf>
    <xf numFmtId="176" fontId="0" fillId="0" borderId="13" xfId="0" applyNumberFormat="1" applyBorder="1" applyAlignment="1">
      <alignment vertical="center"/>
    </xf>
    <xf numFmtId="176" fontId="0" fillId="0" borderId="25" xfId="0" applyNumberFormat="1" applyBorder="1" applyAlignment="1">
      <alignment vertical="center" wrapText="1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7" fontId="0" fillId="0" borderId="37" xfId="0" applyNumberFormat="1" applyBorder="1" applyAlignment="1">
      <alignment horizontal="center"/>
    </xf>
    <xf numFmtId="177" fontId="0" fillId="0" borderId="38" xfId="0" applyNumberFormat="1" applyBorder="1" applyAlignment="1">
      <alignment horizontal="center"/>
    </xf>
    <xf numFmtId="177" fontId="0" fillId="0" borderId="38" xfId="0" applyNumberFormat="1" applyBorder="1"/>
    <xf numFmtId="177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center"/>
    </xf>
    <xf numFmtId="177" fontId="0" fillId="0" borderId="25" xfId="0" applyNumberFormat="1" applyBorder="1" applyAlignment="1">
      <alignment horizontal="center"/>
    </xf>
    <xf numFmtId="177" fontId="0" fillId="0" borderId="33" xfId="0" applyNumberFormat="1" applyBorder="1"/>
    <xf numFmtId="0" fontId="0" fillId="0" borderId="3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0" xfId="0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/>
    <xf numFmtId="0" fontId="0" fillId="0" borderId="3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FF53-CA13-4F75-ADF4-4600040452DB}">
  <dimension ref="A1:E21"/>
  <sheetViews>
    <sheetView tabSelected="1" zoomScale="160" zoomScaleNormal="160" workbookViewId="0"/>
  </sheetViews>
  <sheetFormatPr defaultRowHeight="18"/>
  <cols>
    <col min="1" max="6" width="2.69921875" customWidth="1"/>
  </cols>
  <sheetData>
    <row r="1" spans="1:5">
      <c r="A1" t="s">
        <v>151</v>
      </c>
    </row>
    <row r="2" spans="1:5">
      <c r="A2" t="s">
        <v>171</v>
      </c>
    </row>
    <row r="3" spans="1:5">
      <c r="A3" t="s">
        <v>172</v>
      </c>
    </row>
    <row r="5" spans="1:5">
      <c r="A5">
        <v>1</v>
      </c>
      <c r="B5" t="s">
        <v>173</v>
      </c>
    </row>
    <row r="7" spans="1:5">
      <c r="A7">
        <v>2</v>
      </c>
      <c r="B7" t="s">
        <v>174</v>
      </c>
    </row>
    <row r="8" spans="1:5">
      <c r="B8" t="s">
        <v>191</v>
      </c>
    </row>
    <row r="9" spans="1:5">
      <c r="B9" t="s">
        <v>192</v>
      </c>
    </row>
    <row r="11" spans="1:5">
      <c r="A11">
        <v>2</v>
      </c>
      <c r="B11" t="s">
        <v>175</v>
      </c>
    </row>
    <row r="12" spans="1:5">
      <c r="B12" t="s">
        <v>176</v>
      </c>
    </row>
    <row r="13" spans="1:5">
      <c r="C13" t="s">
        <v>177</v>
      </c>
    </row>
    <row r="14" spans="1:5">
      <c r="C14" t="s">
        <v>178</v>
      </c>
    </row>
    <row r="15" spans="1:5">
      <c r="D15" t="s">
        <v>179</v>
      </c>
    </row>
    <row r="16" spans="1:5">
      <c r="E16" t="s">
        <v>180</v>
      </c>
    </row>
    <row r="17" spans="2:5">
      <c r="D17" t="s">
        <v>181</v>
      </c>
    </row>
    <row r="18" spans="2:5">
      <c r="E18" t="s">
        <v>182</v>
      </c>
    </row>
    <row r="19" spans="2:5">
      <c r="B19" t="s">
        <v>183</v>
      </c>
    </row>
    <row r="20" spans="2:5">
      <c r="C20" t="s">
        <v>184</v>
      </c>
    </row>
    <row r="21" spans="2:5">
      <c r="B21" t="s">
        <v>185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6CDA-E502-4896-99ED-A84B0EC596A5}">
  <dimension ref="A1:E36"/>
  <sheetViews>
    <sheetView zoomScale="190" zoomScaleNormal="190" workbookViewId="0">
      <selection activeCell="L23" sqref="L23"/>
    </sheetView>
  </sheetViews>
  <sheetFormatPr defaultRowHeight="18"/>
  <cols>
    <col min="1" max="10" width="2.69921875" customWidth="1"/>
  </cols>
  <sheetData>
    <row r="1" spans="1:3">
      <c r="A1" t="s">
        <v>151</v>
      </c>
    </row>
    <row r="2" spans="1:3">
      <c r="A2" t="s">
        <v>152</v>
      </c>
    </row>
    <row r="3" spans="1:3">
      <c r="A3" t="s">
        <v>153</v>
      </c>
    </row>
    <row r="5" spans="1:3">
      <c r="A5">
        <v>1</v>
      </c>
      <c r="B5" t="s">
        <v>121</v>
      </c>
    </row>
    <row r="6" spans="1:3">
      <c r="B6" t="s">
        <v>154</v>
      </c>
    </row>
    <row r="7" spans="1:3">
      <c r="C7" t="s">
        <v>155</v>
      </c>
    </row>
    <row r="8" spans="1:3">
      <c r="B8" t="s">
        <v>156</v>
      </c>
    </row>
    <row r="9" spans="1:3">
      <c r="B9" t="s">
        <v>160</v>
      </c>
    </row>
    <row r="10" spans="1:3">
      <c r="C10" t="s">
        <v>162</v>
      </c>
    </row>
    <row r="11" spans="1:3">
      <c r="C11" t="s">
        <v>161</v>
      </c>
    </row>
    <row r="12" spans="1:3">
      <c r="B12" t="s">
        <v>157</v>
      </c>
    </row>
    <row r="13" spans="1:3">
      <c r="C13" t="s">
        <v>158</v>
      </c>
    </row>
    <row r="14" spans="1:3">
      <c r="B14" t="s">
        <v>159</v>
      </c>
    </row>
    <row r="16" spans="1:3">
      <c r="A16">
        <v>2</v>
      </c>
      <c r="B16" t="s">
        <v>166</v>
      </c>
    </row>
    <row r="17" spans="1:5">
      <c r="B17" t="s">
        <v>167</v>
      </c>
    </row>
    <row r="18" spans="1:5">
      <c r="C18" t="s">
        <v>163</v>
      </c>
    </row>
    <row r="19" spans="1:5">
      <c r="C19" t="s">
        <v>164</v>
      </c>
    </row>
    <row r="20" spans="1:5">
      <c r="C20" t="s">
        <v>165</v>
      </c>
    </row>
    <row r="21" spans="1:5">
      <c r="C21" t="s">
        <v>168</v>
      </c>
    </row>
    <row r="22" spans="1:5">
      <c r="C22" t="s">
        <v>169</v>
      </c>
    </row>
    <row r="23" spans="1:5">
      <c r="C23" t="s">
        <v>170</v>
      </c>
    </row>
    <row r="25" spans="1:5">
      <c r="A25" t="s">
        <v>186</v>
      </c>
    </row>
    <row r="26" spans="1:5">
      <c r="A26">
        <v>2</v>
      </c>
      <c r="B26" t="s">
        <v>175</v>
      </c>
    </row>
    <row r="27" spans="1:5">
      <c r="B27" t="s">
        <v>176</v>
      </c>
    </row>
    <row r="28" spans="1:5">
      <c r="C28" t="s">
        <v>177</v>
      </c>
    </row>
    <row r="29" spans="1:5">
      <c r="C29" t="s">
        <v>178</v>
      </c>
    </row>
    <row r="30" spans="1:5">
      <c r="D30" t="s">
        <v>179</v>
      </c>
    </row>
    <row r="31" spans="1:5">
      <c r="E31" t="s">
        <v>180</v>
      </c>
    </row>
    <row r="32" spans="1:5">
      <c r="D32" t="s">
        <v>181</v>
      </c>
    </row>
    <row r="33" spans="2:5">
      <c r="E33" t="s">
        <v>182</v>
      </c>
    </row>
    <row r="34" spans="2:5">
      <c r="B34" t="s">
        <v>183</v>
      </c>
    </row>
    <row r="35" spans="2:5">
      <c r="C35" t="s">
        <v>184</v>
      </c>
    </row>
    <row r="36" spans="2:5">
      <c r="B36" t="s">
        <v>185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565A-CA75-41F5-8028-54B2B737CC3E}">
  <dimension ref="A1:W48"/>
  <sheetViews>
    <sheetView zoomScaleNormal="100" workbookViewId="0">
      <selection activeCell="L16" sqref="L16"/>
    </sheetView>
  </sheetViews>
  <sheetFormatPr defaultRowHeight="18"/>
  <cols>
    <col min="1" max="1" width="11.3984375" bestFit="1" customWidth="1"/>
    <col min="2" max="2" width="20.8984375" bestFit="1" customWidth="1"/>
    <col min="3" max="3" width="42.69921875" hidden="1" customWidth="1"/>
    <col min="4" max="4" width="9" bestFit="1" customWidth="1"/>
    <col min="5" max="7" width="8.796875" hidden="1" customWidth="1"/>
    <col min="8" max="8" width="8.796875" customWidth="1"/>
    <col min="9" max="9" width="8.796875" style="47" customWidth="1"/>
    <col min="10" max="22" width="8.796875" customWidth="1"/>
  </cols>
  <sheetData>
    <row r="1" spans="1:23">
      <c r="A1" t="s">
        <v>205</v>
      </c>
    </row>
    <row r="3" spans="1:23" ht="18.600000000000001" thickBot="1">
      <c r="A3" t="s">
        <v>147</v>
      </c>
    </row>
    <row r="4" spans="1:23" ht="19.2" thickTop="1" thickBot="1">
      <c r="E4" s="4" t="s">
        <v>3</v>
      </c>
      <c r="F4" s="5" t="s">
        <v>4</v>
      </c>
      <c r="G4" s="6" t="s">
        <v>5</v>
      </c>
      <c r="H4" s="76">
        <v>45765</v>
      </c>
      <c r="I4" s="77">
        <v>45786</v>
      </c>
      <c r="J4" s="77">
        <v>45821</v>
      </c>
      <c r="K4" s="77">
        <v>45849</v>
      </c>
      <c r="L4" s="77">
        <v>45853</v>
      </c>
      <c r="M4" s="77">
        <v>45877</v>
      </c>
      <c r="N4" s="77">
        <v>45912</v>
      </c>
      <c r="O4" s="77">
        <v>45940</v>
      </c>
      <c r="P4" s="77">
        <v>45975</v>
      </c>
      <c r="Q4" s="77">
        <v>45982</v>
      </c>
      <c r="R4" s="77">
        <v>46010</v>
      </c>
      <c r="S4" s="77">
        <v>46031</v>
      </c>
      <c r="T4" s="77">
        <v>46066</v>
      </c>
      <c r="U4" s="78">
        <v>46073</v>
      </c>
      <c r="V4" s="82">
        <v>46094</v>
      </c>
    </row>
    <row r="5" spans="1:23" ht="19.2" thickTop="1" thickBot="1">
      <c r="A5" s="2" t="s">
        <v>1</v>
      </c>
      <c r="B5" s="29" t="s">
        <v>104</v>
      </c>
      <c r="C5" s="3" t="s">
        <v>2</v>
      </c>
      <c r="D5" s="2" t="s">
        <v>110</v>
      </c>
      <c r="E5" s="73"/>
      <c r="F5" s="74"/>
      <c r="G5" s="75"/>
      <c r="H5" s="79" t="s">
        <v>115</v>
      </c>
      <c r="I5" s="80" t="s">
        <v>119</v>
      </c>
      <c r="J5" s="80" t="s">
        <v>119</v>
      </c>
      <c r="K5" s="80" t="s">
        <v>119</v>
      </c>
      <c r="L5" s="80" t="s">
        <v>120</v>
      </c>
      <c r="M5" s="80" t="s">
        <v>115</v>
      </c>
      <c r="N5" s="80" t="s">
        <v>119</v>
      </c>
      <c r="O5" s="80" t="s">
        <v>119</v>
      </c>
      <c r="P5" s="80" t="s">
        <v>119</v>
      </c>
      <c r="Q5" s="80" t="s">
        <v>120</v>
      </c>
      <c r="R5" s="80" t="s">
        <v>115</v>
      </c>
      <c r="S5" s="80" t="s">
        <v>119</v>
      </c>
      <c r="T5" s="80" t="s">
        <v>119</v>
      </c>
      <c r="U5" s="80" t="s">
        <v>120</v>
      </c>
      <c r="V5" s="81" t="s">
        <v>119</v>
      </c>
      <c r="W5" s="7" t="s">
        <v>146</v>
      </c>
    </row>
    <row r="6" spans="1:23" ht="18.600000000000001" thickTop="1">
      <c r="A6" s="8" t="s">
        <v>62</v>
      </c>
      <c r="B6" s="30" t="s">
        <v>103</v>
      </c>
      <c r="C6" s="9" t="s">
        <v>63</v>
      </c>
      <c r="D6" s="8"/>
      <c r="E6" s="10">
        <v>1</v>
      </c>
      <c r="F6" s="11"/>
      <c r="G6" s="12"/>
      <c r="H6" s="69" t="s">
        <v>150</v>
      </c>
      <c r="I6" s="70" t="s">
        <v>150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1"/>
      <c r="V6" s="72"/>
      <c r="W6" s="68">
        <f>COUNTA(H6:V6)-COUNTIF(H6:V6,"×")</f>
        <v>0</v>
      </c>
    </row>
    <row r="7" spans="1:23">
      <c r="A7" s="13" t="s">
        <v>40</v>
      </c>
      <c r="B7" s="30" t="s">
        <v>90</v>
      </c>
      <c r="C7" s="14" t="s">
        <v>26</v>
      </c>
      <c r="D7" s="13"/>
      <c r="E7" s="15">
        <v>1</v>
      </c>
      <c r="F7" s="16"/>
      <c r="G7" s="17"/>
      <c r="H7" s="56" t="s">
        <v>149</v>
      </c>
      <c r="I7" s="48" t="s">
        <v>150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16"/>
      <c r="U7" s="16"/>
      <c r="V7" s="14"/>
      <c r="W7" s="68">
        <f t="shared" ref="W7:W39" si="0">COUNTA(H7:V7)-COUNTIF(H7:V7,"×")</f>
        <v>0</v>
      </c>
    </row>
    <row r="8" spans="1:23">
      <c r="A8" s="13" t="s">
        <v>6</v>
      </c>
      <c r="B8" s="30" t="s">
        <v>72</v>
      </c>
      <c r="C8" s="14" t="s">
        <v>7</v>
      </c>
      <c r="D8" s="13"/>
      <c r="E8" s="15">
        <v>1</v>
      </c>
      <c r="F8" s="16"/>
      <c r="G8" s="17"/>
      <c r="H8" s="56" t="s">
        <v>149</v>
      </c>
      <c r="I8" s="48" t="s">
        <v>150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16"/>
      <c r="U8" s="16"/>
      <c r="V8" s="14"/>
      <c r="W8" s="68">
        <f t="shared" si="0"/>
        <v>0</v>
      </c>
    </row>
    <row r="9" spans="1:23">
      <c r="A9" s="13" t="s">
        <v>8</v>
      </c>
      <c r="B9" s="30" t="s">
        <v>73</v>
      </c>
      <c r="C9" s="14" t="s">
        <v>9</v>
      </c>
      <c r="D9" s="13"/>
      <c r="E9" s="15"/>
      <c r="F9" s="16"/>
      <c r="G9" s="17">
        <v>1</v>
      </c>
      <c r="H9" s="56" t="s">
        <v>149</v>
      </c>
      <c r="I9" s="48" t="s">
        <v>187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16"/>
      <c r="U9" s="16"/>
      <c r="V9" s="14"/>
      <c r="W9" s="68">
        <f t="shared" si="0"/>
        <v>1</v>
      </c>
    </row>
    <row r="10" spans="1:23">
      <c r="A10" s="13" t="s">
        <v>10</v>
      </c>
      <c r="B10" s="30" t="s">
        <v>74</v>
      </c>
      <c r="C10" s="14" t="s">
        <v>11</v>
      </c>
      <c r="D10" s="13"/>
      <c r="E10" s="15"/>
      <c r="F10" s="16">
        <v>1</v>
      </c>
      <c r="G10" s="17">
        <v>1</v>
      </c>
      <c r="H10" s="56" t="s">
        <v>149</v>
      </c>
      <c r="I10" s="48" t="s">
        <v>187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16"/>
      <c r="U10" s="16"/>
      <c r="V10" s="14"/>
      <c r="W10" s="68">
        <f t="shared" si="0"/>
        <v>1</v>
      </c>
    </row>
    <row r="11" spans="1:23">
      <c r="A11" s="13" t="s">
        <v>19</v>
      </c>
      <c r="B11" s="30" t="s">
        <v>79</v>
      </c>
      <c r="C11" s="14" t="s">
        <v>20</v>
      </c>
      <c r="D11" s="13" t="s">
        <v>112</v>
      </c>
      <c r="E11" s="15">
        <v>1</v>
      </c>
      <c r="F11" s="16"/>
      <c r="G11" s="17"/>
      <c r="H11" s="56" t="s">
        <v>149</v>
      </c>
      <c r="I11" s="48" t="s">
        <v>187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16"/>
      <c r="U11" s="16"/>
      <c r="V11" s="14"/>
      <c r="W11" s="68">
        <f t="shared" si="0"/>
        <v>1</v>
      </c>
    </row>
    <row r="12" spans="1:23">
      <c r="A12" s="13" t="s">
        <v>43</v>
      </c>
      <c r="B12" s="30" t="s">
        <v>92</v>
      </c>
      <c r="C12" s="14" t="s">
        <v>44</v>
      </c>
      <c r="D12" s="13"/>
      <c r="E12" s="15">
        <v>1</v>
      </c>
      <c r="F12" s="16"/>
      <c r="G12" s="17"/>
      <c r="H12" s="56" t="s">
        <v>149</v>
      </c>
      <c r="I12" s="48" t="s">
        <v>187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16"/>
      <c r="U12" s="16"/>
      <c r="V12" s="14"/>
      <c r="W12" s="68">
        <f t="shared" si="0"/>
        <v>1</v>
      </c>
    </row>
    <row r="13" spans="1:23">
      <c r="A13" s="13" t="s">
        <v>45</v>
      </c>
      <c r="B13" s="30" t="s">
        <v>93</v>
      </c>
      <c r="C13" s="14" t="s">
        <v>46</v>
      </c>
      <c r="D13" s="13"/>
      <c r="E13" s="15"/>
      <c r="F13" s="16"/>
      <c r="G13" s="17">
        <v>1</v>
      </c>
      <c r="H13" s="56" t="s">
        <v>149</v>
      </c>
      <c r="I13" s="48" t="s">
        <v>150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16"/>
      <c r="U13" s="16"/>
      <c r="V13" s="14"/>
      <c r="W13" s="68">
        <f t="shared" si="0"/>
        <v>0</v>
      </c>
    </row>
    <row r="14" spans="1:23">
      <c r="A14" s="13" t="s">
        <v>17</v>
      </c>
      <c r="B14" s="30" t="s">
        <v>78</v>
      </c>
      <c r="C14" s="14" t="s">
        <v>18</v>
      </c>
      <c r="D14" s="13"/>
      <c r="E14" s="15"/>
      <c r="F14" s="16"/>
      <c r="G14" s="17">
        <v>1</v>
      </c>
      <c r="H14" s="56" t="s">
        <v>149</v>
      </c>
      <c r="I14" s="48" t="s">
        <v>150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16"/>
      <c r="U14" s="16"/>
      <c r="V14" s="14"/>
      <c r="W14" s="68">
        <f t="shared" si="0"/>
        <v>0</v>
      </c>
    </row>
    <row r="15" spans="1:23">
      <c r="A15" s="13" t="s">
        <v>27</v>
      </c>
      <c r="B15" s="30" t="s">
        <v>83</v>
      </c>
      <c r="C15" s="14" t="s">
        <v>28</v>
      </c>
      <c r="D15" s="13"/>
      <c r="E15" s="15"/>
      <c r="F15" s="16">
        <v>1</v>
      </c>
      <c r="G15" s="17">
        <v>1</v>
      </c>
      <c r="H15" s="56" t="s">
        <v>148</v>
      </c>
      <c r="I15" s="48" t="s">
        <v>187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16"/>
      <c r="U15" s="16"/>
      <c r="V15" s="14"/>
      <c r="W15" s="68">
        <f t="shared" si="0"/>
        <v>2</v>
      </c>
    </row>
    <row r="16" spans="1:23">
      <c r="A16" s="13" t="s">
        <v>14</v>
      </c>
      <c r="B16" s="30" t="s">
        <v>76</v>
      </c>
      <c r="C16" s="14" t="s">
        <v>15</v>
      </c>
      <c r="D16" s="13" t="s">
        <v>112</v>
      </c>
      <c r="E16" s="15"/>
      <c r="F16" s="16">
        <v>1</v>
      </c>
      <c r="G16" s="17">
        <v>1</v>
      </c>
      <c r="H16" s="56" t="s">
        <v>148</v>
      </c>
      <c r="I16" s="48" t="s">
        <v>187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16"/>
      <c r="U16" s="16"/>
      <c r="V16" s="14"/>
      <c r="W16" s="68">
        <f t="shared" si="0"/>
        <v>2</v>
      </c>
    </row>
    <row r="17" spans="1:23">
      <c r="A17" s="13" t="s">
        <v>31</v>
      </c>
      <c r="B17" s="30" t="s">
        <v>85</v>
      </c>
      <c r="C17" s="14" t="s">
        <v>32</v>
      </c>
      <c r="D17" s="13"/>
      <c r="E17" s="15">
        <v>1</v>
      </c>
      <c r="F17" s="16"/>
      <c r="G17" s="17"/>
      <c r="H17" s="56" t="s">
        <v>148</v>
      </c>
      <c r="I17" s="48" t="s">
        <v>187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16"/>
      <c r="U17" s="16"/>
      <c r="V17" s="14"/>
      <c r="W17" s="68">
        <f t="shared" si="0"/>
        <v>2</v>
      </c>
    </row>
    <row r="18" spans="1:23">
      <c r="A18" s="13" t="s">
        <v>16</v>
      </c>
      <c r="B18" s="30" t="s">
        <v>77</v>
      </c>
      <c r="C18" s="14"/>
      <c r="D18" s="13"/>
      <c r="E18" s="15"/>
      <c r="F18" s="16"/>
      <c r="G18" s="17">
        <v>1</v>
      </c>
      <c r="H18" s="56" t="s">
        <v>149</v>
      </c>
      <c r="I18" s="48" t="s">
        <v>187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16"/>
      <c r="U18" s="16"/>
      <c r="V18" s="14"/>
      <c r="W18" s="68">
        <f t="shared" si="0"/>
        <v>1</v>
      </c>
    </row>
    <row r="19" spans="1:23">
      <c r="A19" s="13" t="s">
        <v>57</v>
      </c>
      <c r="B19" s="30" t="s">
        <v>100</v>
      </c>
      <c r="C19" s="14" t="s">
        <v>34</v>
      </c>
      <c r="D19" s="13" t="s">
        <v>112</v>
      </c>
      <c r="E19" s="15"/>
      <c r="F19" s="16"/>
      <c r="G19" s="17">
        <v>1</v>
      </c>
      <c r="H19" s="56" t="s">
        <v>149</v>
      </c>
      <c r="I19" s="48" t="s">
        <v>150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16"/>
      <c r="U19" s="16"/>
      <c r="V19" s="14"/>
      <c r="W19" s="68">
        <f t="shared" si="0"/>
        <v>0</v>
      </c>
    </row>
    <row r="20" spans="1:23">
      <c r="A20" s="13" t="s">
        <v>58</v>
      </c>
      <c r="B20" s="30" t="s">
        <v>101</v>
      </c>
      <c r="C20" s="14" t="s">
        <v>59</v>
      </c>
      <c r="D20" s="13"/>
      <c r="E20" s="15"/>
      <c r="F20" s="16"/>
      <c r="G20" s="17">
        <v>1</v>
      </c>
      <c r="H20" s="83" t="s">
        <v>149</v>
      </c>
      <c r="I20" s="48" t="s">
        <v>148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16"/>
      <c r="U20" s="16"/>
      <c r="V20" s="14"/>
      <c r="W20" s="68">
        <f t="shared" si="0"/>
        <v>1</v>
      </c>
    </row>
    <row r="21" spans="1:23">
      <c r="A21" s="13" t="s">
        <v>55</v>
      </c>
      <c r="B21" s="30" t="s">
        <v>99</v>
      </c>
      <c r="C21" s="14" t="s">
        <v>56</v>
      </c>
      <c r="D21" s="13"/>
      <c r="E21" s="15"/>
      <c r="F21" s="16"/>
      <c r="G21" s="17">
        <v>1</v>
      </c>
      <c r="H21" s="56" t="s">
        <v>149</v>
      </c>
      <c r="I21" s="48" t="s">
        <v>187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16"/>
      <c r="U21" s="16"/>
      <c r="V21" s="14"/>
      <c r="W21" s="68">
        <f t="shared" si="0"/>
        <v>1</v>
      </c>
    </row>
    <row r="22" spans="1:23">
      <c r="A22" s="13" t="s">
        <v>108</v>
      </c>
      <c r="B22" s="30" t="s">
        <v>95</v>
      </c>
      <c r="C22" s="14" t="s">
        <v>49</v>
      </c>
      <c r="D22" s="13"/>
      <c r="E22" s="15">
        <v>1</v>
      </c>
      <c r="F22" s="16"/>
      <c r="G22" s="17"/>
      <c r="H22" s="56" t="s">
        <v>149</v>
      </c>
      <c r="I22" s="48" t="s">
        <v>187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16"/>
      <c r="U22" s="16"/>
      <c r="V22" s="14"/>
      <c r="W22" s="68">
        <f t="shared" si="0"/>
        <v>1</v>
      </c>
    </row>
    <row r="23" spans="1:23">
      <c r="A23" s="13" t="s">
        <v>41</v>
      </c>
      <c r="B23" s="30" t="s">
        <v>91</v>
      </c>
      <c r="C23" s="14" t="s">
        <v>42</v>
      </c>
      <c r="D23" s="13"/>
      <c r="E23" s="15"/>
      <c r="F23" s="16"/>
      <c r="G23" s="17">
        <v>1</v>
      </c>
      <c r="H23" s="56" t="s">
        <v>149</v>
      </c>
      <c r="I23" s="48" t="s">
        <v>187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16"/>
      <c r="U23" s="16"/>
      <c r="V23" s="14"/>
      <c r="W23" s="68">
        <f t="shared" si="0"/>
        <v>1</v>
      </c>
    </row>
    <row r="24" spans="1:23">
      <c r="A24" s="13" t="s">
        <v>64</v>
      </c>
      <c r="B24" s="30" t="s">
        <v>105</v>
      </c>
      <c r="C24" s="14" t="s">
        <v>65</v>
      </c>
      <c r="D24" s="13" t="s">
        <v>113</v>
      </c>
      <c r="E24" s="15"/>
      <c r="F24" s="16"/>
      <c r="G24" s="17"/>
      <c r="H24" s="56" t="s">
        <v>148</v>
      </c>
      <c r="I24" s="48" t="s">
        <v>150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16"/>
      <c r="U24" s="16"/>
      <c r="V24" s="14"/>
      <c r="W24" s="68">
        <f t="shared" si="0"/>
        <v>1</v>
      </c>
    </row>
    <row r="25" spans="1:23">
      <c r="A25" s="13" t="s">
        <v>12</v>
      </c>
      <c r="B25" s="30" t="s">
        <v>75</v>
      </c>
      <c r="C25" s="14" t="s">
        <v>13</v>
      </c>
      <c r="D25" s="13"/>
      <c r="E25" s="15"/>
      <c r="F25" s="16"/>
      <c r="G25" s="17">
        <v>1</v>
      </c>
      <c r="H25" s="56" t="s">
        <v>149</v>
      </c>
      <c r="I25" s="48" t="s">
        <v>187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16"/>
      <c r="U25" s="16"/>
      <c r="V25" s="14"/>
      <c r="W25" s="68">
        <f t="shared" si="0"/>
        <v>1</v>
      </c>
    </row>
    <row r="26" spans="1:23">
      <c r="A26" s="13" t="s">
        <v>47</v>
      </c>
      <c r="B26" s="30" t="s">
        <v>94</v>
      </c>
      <c r="C26" s="14" t="s">
        <v>48</v>
      </c>
      <c r="D26" s="13"/>
      <c r="E26" s="15"/>
      <c r="F26" s="16">
        <v>1</v>
      </c>
      <c r="G26" s="17"/>
      <c r="H26" s="56" t="s">
        <v>149</v>
      </c>
      <c r="I26" s="48" t="s">
        <v>150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16"/>
      <c r="U26" s="16"/>
      <c r="V26" s="14"/>
      <c r="W26" s="68">
        <f t="shared" si="0"/>
        <v>0</v>
      </c>
    </row>
    <row r="27" spans="1:23">
      <c r="A27" s="13" t="s">
        <v>66</v>
      </c>
      <c r="B27" s="30" t="s">
        <v>106</v>
      </c>
      <c r="C27" s="14" t="s">
        <v>65</v>
      </c>
      <c r="D27" s="13" t="s">
        <v>113</v>
      </c>
      <c r="E27" s="15"/>
      <c r="F27" s="16"/>
      <c r="G27" s="17"/>
      <c r="H27" s="56" t="s">
        <v>148</v>
      </c>
      <c r="I27" s="48" t="s">
        <v>187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16"/>
      <c r="U27" s="16"/>
      <c r="V27" s="14"/>
      <c r="W27" s="68">
        <f t="shared" si="0"/>
        <v>2</v>
      </c>
    </row>
    <row r="28" spans="1:23">
      <c r="A28" s="13" t="s">
        <v>39</v>
      </c>
      <c r="B28" s="30" t="s">
        <v>89</v>
      </c>
      <c r="C28" s="14"/>
      <c r="D28" s="13"/>
      <c r="E28" s="15"/>
      <c r="F28" s="16"/>
      <c r="G28" s="17">
        <v>1</v>
      </c>
      <c r="H28" s="56" t="s">
        <v>149</v>
      </c>
      <c r="I28" s="48" t="s">
        <v>150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16"/>
      <c r="U28" s="16"/>
      <c r="V28" s="14"/>
      <c r="W28" s="68">
        <f t="shared" si="0"/>
        <v>0</v>
      </c>
    </row>
    <row r="29" spans="1:23">
      <c r="A29" s="13" t="s">
        <v>37</v>
      </c>
      <c r="B29" s="30" t="s">
        <v>88</v>
      </c>
      <c r="C29" s="14" t="s">
        <v>38</v>
      </c>
      <c r="D29" s="13"/>
      <c r="E29" s="15"/>
      <c r="F29" s="16">
        <v>1</v>
      </c>
      <c r="G29" s="17"/>
      <c r="H29" s="56" t="s">
        <v>149</v>
      </c>
      <c r="I29" s="48" t="s">
        <v>187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16"/>
      <c r="U29" s="16"/>
      <c r="V29" s="14"/>
      <c r="W29" s="68">
        <f t="shared" si="0"/>
        <v>1</v>
      </c>
    </row>
    <row r="30" spans="1:23">
      <c r="A30" s="13" t="s">
        <v>60</v>
      </c>
      <c r="B30" s="30" t="s">
        <v>102</v>
      </c>
      <c r="C30" s="14" t="s">
        <v>61</v>
      </c>
      <c r="D30" s="13"/>
      <c r="E30" s="15"/>
      <c r="F30" s="16"/>
      <c r="G30" s="17">
        <v>1</v>
      </c>
      <c r="H30" s="56" t="s">
        <v>148</v>
      </c>
      <c r="I30" s="48" t="s">
        <v>150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16"/>
      <c r="U30" s="16"/>
      <c r="V30" s="14"/>
      <c r="W30" s="68">
        <f t="shared" si="0"/>
        <v>1</v>
      </c>
    </row>
    <row r="31" spans="1:23">
      <c r="A31" s="13" t="s">
        <v>50</v>
      </c>
      <c r="B31" s="30" t="s">
        <v>96</v>
      </c>
      <c r="C31" s="14" t="s">
        <v>51</v>
      </c>
      <c r="D31" s="13"/>
      <c r="E31" s="15">
        <v>1</v>
      </c>
      <c r="F31" s="16"/>
      <c r="G31" s="17"/>
      <c r="H31" s="56" t="s">
        <v>149</v>
      </c>
      <c r="I31" s="48" t="s">
        <v>187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16"/>
      <c r="U31" s="16"/>
      <c r="V31" s="14"/>
      <c r="W31" s="68">
        <f t="shared" si="0"/>
        <v>1</v>
      </c>
    </row>
    <row r="32" spans="1:23">
      <c r="A32" s="13" t="s">
        <v>107</v>
      </c>
      <c r="B32" s="30" t="s">
        <v>98</v>
      </c>
      <c r="C32" s="14" t="s">
        <v>54</v>
      </c>
      <c r="D32" s="13" t="s">
        <v>111</v>
      </c>
      <c r="E32" s="15"/>
      <c r="F32" s="16">
        <v>1</v>
      </c>
      <c r="G32" s="17"/>
      <c r="H32" s="83" t="s">
        <v>148</v>
      </c>
      <c r="I32" s="48" t="s">
        <v>149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16"/>
      <c r="U32" s="16"/>
      <c r="V32" s="14"/>
      <c r="W32" s="68">
        <f t="shared" si="0"/>
        <v>1</v>
      </c>
    </row>
    <row r="33" spans="1:23">
      <c r="A33" s="13" t="s">
        <v>52</v>
      </c>
      <c r="B33" s="30" t="s">
        <v>97</v>
      </c>
      <c r="C33" s="14" t="s">
        <v>53</v>
      </c>
      <c r="D33" s="13"/>
      <c r="E33" s="15"/>
      <c r="F33" s="16"/>
      <c r="G33" s="17">
        <v>1</v>
      </c>
      <c r="H33" s="56" t="s">
        <v>149</v>
      </c>
      <c r="I33" s="48" t="s">
        <v>150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16"/>
      <c r="U33" s="16"/>
      <c r="V33" s="14"/>
      <c r="W33" s="68">
        <f t="shared" si="0"/>
        <v>0</v>
      </c>
    </row>
    <row r="34" spans="1:23">
      <c r="A34" s="13" t="s">
        <v>33</v>
      </c>
      <c r="B34" s="30" t="s">
        <v>86</v>
      </c>
      <c r="C34" s="14" t="s">
        <v>34</v>
      </c>
      <c r="D34" s="13"/>
      <c r="E34" s="15">
        <v>1</v>
      </c>
      <c r="F34" s="16"/>
      <c r="G34" s="17"/>
      <c r="H34" s="56" t="s">
        <v>149</v>
      </c>
      <c r="I34" s="48" t="s">
        <v>187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16"/>
      <c r="U34" s="16"/>
      <c r="V34" s="14"/>
      <c r="W34" s="68">
        <f t="shared" si="0"/>
        <v>1</v>
      </c>
    </row>
    <row r="35" spans="1:23">
      <c r="A35" s="13" t="s">
        <v>35</v>
      </c>
      <c r="B35" s="30" t="s">
        <v>87</v>
      </c>
      <c r="C35" s="14" t="s">
        <v>36</v>
      </c>
      <c r="D35" s="13"/>
      <c r="E35" s="15"/>
      <c r="F35" s="16"/>
      <c r="G35" s="17">
        <v>1</v>
      </c>
      <c r="H35" s="56" t="s">
        <v>149</v>
      </c>
      <c r="I35" s="48" t="s">
        <v>187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16"/>
      <c r="U35" s="16"/>
      <c r="V35" s="14"/>
      <c r="W35" s="68">
        <f t="shared" si="0"/>
        <v>1</v>
      </c>
    </row>
    <row r="36" spans="1:23">
      <c r="A36" s="13" t="s">
        <v>29</v>
      </c>
      <c r="B36" s="30" t="s">
        <v>84</v>
      </c>
      <c r="C36" s="14" t="s">
        <v>30</v>
      </c>
      <c r="D36" s="13"/>
      <c r="E36" s="15"/>
      <c r="F36" s="16"/>
      <c r="G36" s="17">
        <v>1</v>
      </c>
      <c r="H36" s="56" t="s">
        <v>149</v>
      </c>
      <c r="I36" s="48" t="s">
        <v>150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16"/>
      <c r="U36" s="16"/>
      <c r="V36" s="14"/>
      <c r="W36" s="68">
        <f t="shared" si="0"/>
        <v>0</v>
      </c>
    </row>
    <row r="37" spans="1:23">
      <c r="A37" s="13" t="s">
        <v>23</v>
      </c>
      <c r="B37" s="30" t="s">
        <v>81</v>
      </c>
      <c r="C37" s="14" t="s">
        <v>24</v>
      </c>
      <c r="D37" s="13"/>
      <c r="E37" s="15">
        <v>1</v>
      </c>
      <c r="F37" s="16"/>
      <c r="G37" s="17"/>
      <c r="H37" s="56" t="s">
        <v>149</v>
      </c>
      <c r="I37" s="48" t="s">
        <v>187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16"/>
      <c r="U37" s="16"/>
      <c r="V37" s="14"/>
      <c r="W37" s="68">
        <f t="shared" si="0"/>
        <v>1</v>
      </c>
    </row>
    <row r="38" spans="1:23">
      <c r="A38" s="18" t="s">
        <v>25</v>
      </c>
      <c r="B38" s="30" t="s">
        <v>82</v>
      </c>
      <c r="C38" s="19" t="s">
        <v>26</v>
      </c>
      <c r="D38" s="18"/>
      <c r="E38" s="20">
        <v>2</v>
      </c>
      <c r="F38" s="21"/>
      <c r="G38" s="22"/>
      <c r="H38" s="56" t="s">
        <v>149</v>
      </c>
      <c r="I38" s="48" t="s">
        <v>150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16"/>
      <c r="U38" s="16"/>
      <c r="V38" s="14"/>
      <c r="W38" s="68">
        <f t="shared" si="0"/>
        <v>0</v>
      </c>
    </row>
    <row r="39" spans="1:23" ht="18.600000000000001" thickBot="1">
      <c r="A39" s="18" t="s">
        <v>21</v>
      </c>
      <c r="B39" s="86" t="s">
        <v>80</v>
      </c>
      <c r="C39" s="19" t="s">
        <v>22</v>
      </c>
      <c r="D39" s="18"/>
      <c r="E39" s="20">
        <v>1</v>
      </c>
      <c r="F39" s="21"/>
      <c r="G39" s="22"/>
      <c r="H39" s="87" t="s">
        <v>149</v>
      </c>
      <c r="I39" s="88" t="s">
        <v>187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21"/>
      <c r="U39" s="21"/>
      <c r="V39" s="19"/>
      <c r="W39" s="89">
        <f t="shared" si="0"/>
        <v>1</v>
      </c>
    </row>
    <row r="40" spans="1:23" ht="18.600000000000001" thickTop="1">
      <c r="A40" s="90" t="s">
        <v>193</v>
      </c>
      <c r="B40" s="71" t="s">
        <v>194</v>
      </c>
      <c r="C40" s="91" t="s">
        <v>201</v>
      </c>
      <c r="D40" s="93"/>
      <c r="E40" s="92"/>
      <c r="F40" s="71"/>
      <c r="G40" s="71"/>
      <c r="H40" s="70" t="s">
        <v>149</v>
      </c>
      <c r="I40" s="70" t="s">
        <v>149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71"/>
      <c r="V40" s="91"/>
      <c r="W40" s="93"/>
    </row>
    <row r="41" spans="1:23">
      <c r="A41" s="13" t="s">
        <v>195</v>
      </c>
      <c r="B41" s="16" t="s">
        <v>196</v>
      </c>
      <c r="C41" s="17" t="s">
        <v>202</v>
      </c>
      <c r="D41" s="94"/>
      <c r="E41" s="15"/>
      <c r="F41" s="16"/>
      <c r="G41" s="16"/>
      <c r="H41" s="48" t="s">
        <v>149</v>
      </c>
      <c r="I41" s="48" t="s">
        <v>149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16"/>
      <c r="U41" s="16"/>
      <c r="V41" s="17"/>
      <c r="W41" s="94"/>
    </row>
    <row r="42" spans="1:23">
      <c r="A42" s="13" t="s">
        <v>197</v>
      </c>
      <c r="B42" s="16" t="s">
        <v>198</v>
      </c>
      <c r="C42" s="17" t="s">
        <v>203</v>
      </c>
      <c r="D42" s="94"/>
      <c r="E42" s="15"/>
      <c r="F42" s="16"/>
      <c r="G42" s="16"/>
      <c r="H42" s="48" t="s">
        <v>149</v>
      </c>
      <c r="I42" s="48" t="s">
        <v>149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6"/>
      <c r="U42" s="16"/>
      <c r="V42" s="17"/>
      <c r="W42" s="94"/>
    </row>
    <row r="43" spans="1:23" ht="18.600000000000001" thickBot="1">
      <c r="A43" s="58" t="s">
        <v>199</v>
      </c>
      <c r="B43" s="60" t="s">
        <v>200</v>
      </c>
      <c r="C43" s="61" t="s">
        <v>204</v>
      </c>
      <c r="D43" s="95"/>
      <c r="E43" s="59"/>
      <c r="F43" s="60"/>
      <c r="G43" s="60"/>
      <c r="H43" s="49" t="s">
        <v>149</v>
      </c>
      <c r="I43" s="49" t="s">
        <v>149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60"/>
      <c r="U43" s="60"/>
      <c r="V43" s="61"/>
      <c r="W43" s="95"/>
    </row>
    <row r="44" spans="1:23" ht="18.600000000000001" thickTop="1">
      <c r="A44" s="84"/>
      <c r="B44" s="84"/>
      <c r="C44" s="84"/>
      <c r="D44" s="84"/>
      <c r="E44" s="84"/>
      <c r="F44" s="84"/>
      <c r="G44" s="8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4"/>
      <c r="U44" s="84"/>
      <c r="V44" s="84"/>
      <c r="W44" s="84"/>
    </row>
    <row r="45" spans="1:23">
      <c r="A45" s="84"/>
      <c r="B45" s="84"/>
      <c r="C45" s="84"/>
      <c r="D45" s="84"/>
      <c r="E45" s="84"/>
      <c r="F45" s="84"/>
      <c r="G45" s="8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4"/>
      <c r="U45" s="84"/>
      <c r="V45" s="84"/>
      <c r="W45" s="84"/>
    </row>
    <row r="46" spans="1:23" ht="5.4" customHeight="1" thickBot="1"/>
    <row r="47" spans="1:23" ht="19.2" thickTop="1" thickBot="1">
      <c r="A47" s="62" t="s">
        <v>109</v>
      </c>
      <c r="B47" s="29"/>
      <c r="C47" s="29"/>
      <c r="D47" s="7"/>
      <c r="E47" s="23">
        <v>17</v>
      </c>
      <c r="F47" s="24">
        <v>8</v>
      </c>
      <c r="G47" s="25">
        <v>20</v>
      </c>
      <c r="H47" s="57">
        <f>COUNTA(H6:H43)-COUNTIF(H6:H39,"×")</f>
        <v>11</v>
      </c>
      <c r="I47" s="24">
        <f t="shared" ref="I47:W47" si="1">COUNTA(I6:I43)-COUNTIF(I6:I39,"×")</f>
        <v>24</v>
      </c>
      <c r="J47" s="24">
        <f t="shared" si="1"/>
        <v>0</v>
      </c>
      <c r="K47" s="24">
        <f t="shared" si="1"/>
        <v>0</v>
      </c>
      <c r="L47" s="24">
        <f t="shared" si="1"/>
        <v>0</v>
      </c>
      <c r="M47" s="24">
        <f t="shared" si="1"/>
        <v>0</v>
      </c>
      <c r="N47" s="24">
        <f t="shared" si="1"/>
        <v>0</v>
      </c>
      <c r="O47" s="24">
        <f t="shared" si="1"/>
        <v>0</v>
      </c>
      <c r="P47" s="24">
        <f t="shared" si="1"/>
        <v>0</v>
      </c>
      <c r="Q47" s="24">
        <f t="shared" si="1"/>
        <v>0</v>
      </c>
      <c r="R47" s="24">
        <f t="shared" si="1"/>
        <v>0</v>
      </c>
      <c r="S47" s="24">
        <f t="shared" si="1"/>
        <v>0</v>
      </c>
      <c r="T47" s="24">
        <f t="shared" si="1"/>
        <v>0</v>
      </c>
      <c r="U47" s="24">
        <f t="shared" si="1"/>
        <v>0</v>
      </c>
      <c r="V47" s="96">
        <f t="shared" si="1"/>
        <v>0</v>
      </c>
      <c r="W47" s="26">
        <f t="shared" si="1"/>
        <v>34</v>
      </c>
    </row>
    <row r="48" spans="1:23" ht="18.600000000000001" thickTop="1"/>
  </sheetData>
  <autoFilter ref="A5:W43" xr:uid="{015B565A-CA75-41F5-8028-54B2B737CC3E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zoomScaleNormal="100" workbookViewId="0">
      <selection activeCell="D19" sqref="D19"/>
    </sheetView>
  </sheetViews>
  <sheetFormatPr defaultRowHeight="18"/>
  <cols>
    <col min="1" max="1" width="11.296875" style="1" bestFit="1" customWidth="1"/>
    <col min="2" max="2" width="8.59765625" bestFit="1" customWidth="1"/>
    <col min="3" max="3" width="10.8984375" bestFit="1" customWidth="1"/>
    <col min="4" max="4" width="80.796875" bestFit="1" customWidth="1"/>
    <col min="5" max="5" width="14.19921875" bestFit="1" customWidth="1"/>
    <col min="6" max="6" width="10.3984375" bestFit="1" customWidth="1"/>
    <col min="7" max="7" width="10.3984375" style="1" bestFit="1" customWidth="1"/>
  </cols>
  <sheetData>
    <row r="1" spans="1:7" ht="19.2" thickTop="1" thickBot="1">
      <c r="A1" s="31" t="s">
        <v>0</v>
      </c>
      <c r="B1" s="32" t="s">
        <v>114</v>
      </c>
      <c r="C1" s="32" t="s">
        <v>68</v>
      </c>
      <c r="D1" s="33" t="s">
        <v>69</v>
      </c>
      <c r="E1" s="32" t="s">
        <v>70</v>
      </c>
      <c r="F1" s="34" t="s">
        <v>71</v>
      </c>
      <c r="G1" s="63" t="s">
        <v>67</v>
      </c>
    </row>
    <row r="2" spans="1:7" ht="18.600000000000001" thickTop="1">
      <c r="A2" s="28">
        <v>45765</v>
      </c>
      <c r="B2" s="35" t="s">
        <v>115</v>
      </c>
      <c r="C2" s="36" t="s">
        <v>122</v>
      </c>
      <c r="D2" s="37"/>
      <c r="E2" s="36"/>
      <c r="F2" s="38"/>
      <c r="G2" s="64" t="s">
        <v>126</v>
      </c>
    </row>
    <row r="3" spans="1:7">
      <c r="A3" s="27">
        <v>45786</v>
      </c>
      <c r="B3" s="39" t="s">
        <v>119</v>
      </c>
      <c r="C3" s="40" t="s">
        <v>125</v>
      </c>
      <c r="D3" s="41" t="s">
        <v>128</v>
      </c>
      <c r="E3" s="40" t="s">
        <v>137</v>
      </c>
      <c r="F3" s="42">
        <v>215133</v>
      </c>
      <c r="G3" s="65" t="s">
        <v>126</v>
      </c>
    </row>
    <row r="4" spans="1:7">
      <c r="A4" s="27">
        <v>45821</v>
      </c>
      <c r="B4" s="39" t="s">
        <v>119</v>
      </c>
      <c r="C4" s="40" t="s">
        <v>125</v>
      </c>
      <c r="D4" s="41" t="s">
        <v>129</v>
      </c>
      <c r="E4" s="40" t="s">
        <v>138</v>
      </c>
      <c r="F4" s="42">
        <v>912736</v>
      </c>
      <c r="G4" s="66" t="s">
        <v>126</v>
      </c>
    </row>
    <row r="5" spans="1:7">
      <c r="A5" s="27">
        <v>45849</v>
      </c>
      <c r="B5" s="39" t="s">
        <v>119</v>
      </c>
      <c r="C5" s="40" t="s">
        <v>125</v>
      </c>
      <c r="D5" s="41" t="s">
        <v>130</v>
      </c>
      <c r="E5" s="40" t="s">
        <v>139</v>
      </c>
      <c r="F5" s="42">
        <v>55487</v>
      </c>
      <c r="G5" s="65" t="s">
        <v>126</v>
      </c>
    </row>
    <row r="6" spans="1:7">
      <c r="A6" s="27">
        <v>45853</v>
      </c>
      <c r="B6" s="39" t="s">
        <v>121</v>
      </c>
      <c r="C6" s="40"/>
      <c r="D6" s="41" t="s">
        <v>188</v>
      </c>
      <c r="E6" s="40"/>
      <c r="F6" s="42"/>
      <c r="G6" s="65" t="s">
        <v>127</v>
      </c>
    </row>
    <row r="7" spans="1:7">
      <c r="A7" s="27">
        <v>45877</v>
      </c>
      <c r="B7" s="39" t="s">
        <v>115</v>
      </c>
      <c r="C7" s="40"/>
      <c r="D7" s="41"/>
      <c r="E7" s="40"/>
      <c r="F7" s="42"/>
      <c r="G7" s="65" t="s">
        <v>126</v>
      </c>
    </row>
    <row r="8" spans="1:7">
      <c r="A8" s="27">
        <v>45912</v>
      </c>
      <c r="B8" s="39" t="s">
        <v>119</v>
      </c>
      <c r="C8" s="40" t="s">
        <v>125</v>
      </c>
      <c r="D8" s="41" t="s">
        <v>131</v>
      </c>
      <c r="E8" s="40" t="s">
        <v>140</v>
      </c>
      <c r="F8" s="42">
        <v>401103</v>
      </c>
      <c r="G8" s="66" t="s">
        <v>126</v>
      </c>
    </row>
    <row r="9" spans="1:7">
      <c r="A9" s="27">
        <v>45940</v>
      </c>
      <c r="B9" s="39" t="s">
        <v>119</v>
      </c>
      <c r="C9" s="40" t="s">
        <v>125</v>
      </c>
      <c r="D9" s="41" t="s">
        <v>132</v>
      </c>
      <c r="E9" s="40" t="s">
        <v>141</v>
      </c>
      <c r="F9" s="42">
        <v>641949</v>
      </c>
      <c r="G9" s="65" t="s">
        <v>126</v>
      </c>
    </row>
    <row r="10" spans="1:7">
      <c r="A10" s="27">
        <v>45975</v>
      </c>
      <c r="B10" s="39" t="s">
        <v>119</v>
      </c>
      <c r="C10" s="40" t="s">
        <v>125</v>
      </c>
      <c r="D10" s="41" t="s">
        <v>133</v>
      </c>
      <c r="E10" s="40" t="s">
        <v>142</v>
      </c>
      <c r="F10" s="42">
        <v>689091</v>
      </c>
      <c r="G10" s="65" t="s">
        <v>126</v>
      </c>
    </row>
    <row r="11" spans="1:7">
      <c r="A11" s="27">
        <v>45982</v>
      </c>
      <c r="B11" s="39" t="s">
        <v>121</v>
      </c>
      <c r="C11" s="40"/>
      <c r="D11" s="41" t="s">
        <v>190</v>
      </c>
      <c r="E11" s="40"/>
      <c r="F11" s="42"/>
      <c r="G11" s="65" t="s">
        <v>127</v>
      </c>
    </row>
    <row r="12" spans="1:7">
      <c r="A12" s="27">
        <v>46010</v>
      </c>
      <c r="B12" s="39" t="s">
        <v>115</v>
      </c>
      <c r="C12" s="40"/>
      <c r="D12" s="41"/>
      <c r="E12" s="40"/>
      <c r="F12" s="42"/>
      <c r="G12" s="65" t="s">
        <v>127</v>
      </c>
    </row>
    <row r="13" spans="1:7">
      <c r="A13" s="27">
        <v>46031</v>
      </c>
      <c r="B13" s="39" t="s">
        <v>119</v>
      </c>
      <c r="C13" s="40" t="s">
        <v>125</v>
      </c>
      <c r="D13" s="41" t="s">
        <v>134</v>
      </c>
      <c r="E13" s="40" t="s">
        <v>143</v>
      </c>
      <c r="F13" s="42">
        <v>191648</v>
      </c>
      <c r="G13" s="65" t="s">
        <v>126</v>
      </c>
    </row>
    <row r="14" spans="1:7">
      <c r="A14" s="51">
        <v>46066</v>
      </c>
      <c r="B14" s="39" t="s">
        <v>119</v>
      </c>
      <c r="C14" s="40" t="s">
        <v>125</v>
      </c>
      <c r="D14" s="54" t="s">
        <v>135</v>
      </c>
      <c r="E14" s="53" t="s">
        <v>144</v>
      </c>
      <c r="F14" s="55">
        <v>397829</v>
      </c>
      <c r="G14" s="65" t="s">
        <v>126</v>
      </c>
    </row>
    <row r="15" spans="1:7">
      <c r="A15" s="51">
        <v>46073</v>
      </c>
      <c r="B15" s="52" t="s">
        <v>121</v>
      </c>
      <c r="C15" s="40"/>
      <c r="D15" s="54" t="s">
        <v>189</v>
      </c>
      <c r="E15" s="53"/>
      <c r="F15" s="55"/>
      <c r="G15" s="65" t="s">
        <v>126</v>
      </c>
    </row>
    <row r="16" spans="1:7" ht="18.600000000000001" thickBot="1">
      <c r="A16" s="50">
        <v>46094</v>
      </c>
      <c r="B16" s="43" t="s">
        <v>119</v>
      </c>
      <c r="C16" s="44" t="s">
        <v>125</v>
      </c>
      <c r="D16" s="45" t="s">
        <v>136</v>
      </c>
      <c r="E16" s="44" t="s">
        <v>145</v>
      </c>
      <c r="F16" s="46">
        <v>687594</v>
      </c>
      <c r="G16" s="67" t="s">
        <v>126</v>
      </c>
    </row>
    <row r="17" spans="1:1" ht="18.600000000000001" thickTop="1"/>
    <row r="18" spans="1:1">
      <c r="A18" s="1" t="s">
        <v>116</v>
      </c>
    </row>
    <row r="19" spans="1:1">
      <c r="A19" s="1" t="s">
        <v>117</v>
      </c>
    </row>
    <row r="20" spans="1:1">
      <c r="A20" s="1" t="s">
        <v>118</v>
      </c>
    </row>
    <row r="21" spans="1:1">
      <c r="A21" s="1" t="s">
        <v>124</v>
      </c>
    </row>
    <row r="22" spans="1:1">
      <c r="A22" s="1" t="s">
        <v>123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250509</vt:lpstr>
      <vt:lpstr>250418</vt:lpstr>
      <vt:lpstr>出欠</vt:lpstr>
      <vt:lpstr>年間スケジュール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JC0068</dc:creator>
  <cp:lastModifiedBy>TOCHIO Masahiro</cp:lastModifiedBy>
  <dcterms:created xsi:type="dcterms:W3CDTF">2015-06-05T18:19:34Z</dcterms:created>
  <dcterms:modified xsi:type="dcterms:W3CDTF">2025-06-13T05:57:45Z</dcterms:modified>
</cp:coreProperties>
</file>